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eduardo.gomez\OneDrive – UN Women\UNwomen\Website-Contents\Publications\SGreport-StatusOfWomen-2014\FINAL Web Annexes\FINAL Web Annexes\"/>
    </mc:Choice>
  </mc:AlternateContent>
  <bookViews>
    <workbookView xWindow="0" yWindow="0" windowWidth="25605" windowHeight="15540"/>
  </bookViews>
  <sheets>
    <sheet name="GenderDistributionOfSeparation" sheetId="1" r:id="rId1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24" i="1" l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J24" i="1"/>
  <c r="H24" i="1"/>
  <c r="H22" i="1"/>
  <c r="H20" i="1"/>
  <c r="H19" i="1"/>
  <c r="H18" i="1"/>
  <c r="H17" i="1"/>
  <c r="H16" i="1"/>
  <c r="H15" i="1"/>
  <c r="H14" i="1"/>
  <c r="H9" i="1"/>
  <c r="H8" i="1"/>
  <c r="H7" i="1"/>
  <c r="H6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</calcChain>
</file>

<file path=xl/sharedStrings.xml><?xml version="1.0" encoding="utf-8"?>
<sst xmlns="http://schemas.openxmlformats.org/spreadsheetml/2006/main" count="38" uniqueCount="35">
  <si>
    <t xml:space="preserve">P-1 to P-5 </t>
  </si>
  <si>
    <t>D-1 to UG</t>
  </si>
  <si>
    <t>Reason for separation</t>
  </si>
  <si>
    <t>M</t>
  </si>
  <si>
    <t>F</t>
  </si>
  <si>
    <t>Total</t>
  </si>
  <si>
    <t>Total Women</t>
  </si>
  <si>
    <t>Grand Total</t>
  </si>
  <si>
    <t>% Women of Separations, By Reason</t>
  </si>
  <si>
    <t>% of Total Reasons for Female Separations</t>
  </si>
  <si>
    <t>Abandonment of post</t>
  </si>
  <si>
    <t>Abolishment of post</t>
  </si>
  <si>
    <t>Agreed termination</t>
  </si>
  <si>
    <t>Appointment expiration</t>
  </si>
  <si>
    <t>Death</t>
  </si>
  <si>
    <t>Dismissal</t>
  </si>
  <si>
    <t>Dismissal for misconduct</t>
  </si>
  <si>
    <t>During probationary period</t>
  </si>
  <si>
    <t>Health reasons</t>
  </si>
  <si>
    <t>In Interest of Organization</t>
  </si>
  <si>
    <t>Inter-agency secondments</t>
  </si>
  <si>
    <t>Inter-agency transfers</t>
  </si>
  <si>
    <t>Resignation</t>
  </si>
  <si>
    <t>Retirement</t>
  </si>
  <si>
    <t>Retirement/Early retirement</t>
  </si>
  <si>
    <t>Retirement/Mandatory retirement</t>
  </si>
  <si>
    <t>Summary dismissal</t>
  </si>
  <si>
    <t>Termination-Health</t>
  </si>
  <si>
    <t>Termination-Unsatisfactory Service</t>
  </si>
  <si>
    <t>% of Total Reasons for Male Separations</t>
  </si>
  <si>
    <t>% Women</t>
  </si>
  <si>
    <r>
      <t>Source</t>
    </r>
    <r>
      <rPr>
        <sz val="12"/>
        <rFont val="Times New Roman"/>
        <charset val="204"/>
      </rPr>
      <t>: UN entities.  ITC-ILO, ICJ, ICSC, ITU, UNITAR, UNICC and UNSSC data not available for 2012.  ITU and UNICC data not available for 2013.</t>
    </r>
  </si>
  <si>
    <t>Web Annex X: Gender distribution of separations by reason, at the P-1 to UG levels, for contracts of one year or more,  at all locations in the United Nations system, from 1 January 2012 to 31 December 2013</t>
  </si>
  <si>
    <t>Note: The column "% Women of Separations, By Reason" shows the percentage women comprise for each reason for separation.</t>
  </si>
  <si>
    <t xml:space="preserve">The column "% Total Reasons for Female/Male Separations" shows the percentage each reason for separation comprises of all the reasons women separate.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</si>
</sst>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10409]0.00"/>
    <numFmt numFmtId="165" formatCode="0.0"/>
  </numFmts>
  <fonts count="9" x14ac:knownFonts="1"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2"/>
      <name val="Times New Roman"/>
      <charset val="204"/>
    </font>
    <font>
      <b/>
      <sz val="12"/>
      <color rgb="FF000000"/>
      <name val="Times New Roman"/>
      <charset val="204"/>
    </font>
    <font>
      <b/>
      <sz val="12"/>
      <name val="Times New Roman"/>
      <charset val="204"/>
    </font>
    <font>
      <sz val="12"/>
      <color rgb="FF000000"/>
      <name val="Times New Roman"/>
      <charset val="204"/>
    </font>
    <font>
      <b/>
      <u/>
      <sz val="12"/>
      <name val="Times New Roman"/>
      <charset val="204"/>
    </font>
    <font>
      <i/>
      <sz val="12"/>
      <name val="Times New Roman"/>
      <charset val="204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rgb="FFDCDCDC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rgb="FFDCDCDC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F5F5F5"/>
      </patternFill>
    </fill>
  </fills>
  <borders count="55">
    <border>
      <left/>
      <right/>
      <top/>
      <bottom/>
      <diagonal/>
    </border>
    <border>
      <left/>
      <right/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 style="thin">
        <color rgb="FFD3D3D3"/>
      </right>
      <top/>
      <bottom style="thin">
        <color rgb="FFD3D3D3"/>
      </bottom>
      <diagonal/>
    </border>
    <border>
      <left/>
      <right style="thin">
        <color rgb="FFD3D3D3"/>
      </right>
      <top/>
      <bottom style="thin">
        <color rgb="FFD3D3D3"/>
      </bottom>
      <diagonal/>
    </border>
    <border>
      <left/>
      <right/>
      <top style="thin">
        <color rgb="FFD3D3D3"/>
      </top>
      <bottom/>
      <diagonal/>
    </border>
    <border>
      <left/>
      <right style="thin">
        <color rgb="FFD3D3D3"/>
      </right>
      <top style="thin">
        <color rgb="FFD3D3D3"/>
      </top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D3D3D3"/>
      </right>
      <top style="medium">
        <color rgb="FF000000"/>
      </top>
      <bottom style="medium">
        <color rgb="FF000000"/>
      </bottom>
      <diagonal/>
    </border>
    <border>
      <left style="thin">
        <color rgb="FFD3D3D3"/>
      </left>
      <right style="thin">
        <color rgb="FFD3D3D3"/>
      </right>
      <top style="medium">
        <color rgb="FF000000"/>
      </top>
      <bottom style="medium">
        <color rgb="FF000000"/>
      </bottom>
      <diagonal/>
    </border>
    <border>
      <left style="thin">
        <color rgb="FFD3D3D3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D3D3D3"/>
      </left>
      <right/>
      <top style="medium">
        <color rgb="FF000000"/>
      </top>
      <bottom/>
      <diagonal/>
    </border>
    <border>
      <left/>
      <right style="thin">
        <color rgb="FFD3D3D3"/>
      </right>
      <top style="medium">
        <color rgb="FF000000"/>
      </top>
      <bottom/>
      <diagonal/>
    </border>
    <border>
      <left style="thin">
        <color rgb="FFD3D3D3"/>
      </left>
      <right style="medium">
        <color rgb="FF000000"/>
      </right>
      <top style="medium">
        <color rgb="FF000000"/>
      </top>
      <bottom/>
      <diagonal/>
    </border>
    <border>
      <left style="thin">
        <color rgb="FFD3D3D3"/>
      </left>
      <right style="medium">
        <color rgb="FF000000"/>
      </right>
      <top/>
      <bottom style="thin">
        <color rgb="FFD3D3D3"/>
      </bottom>
      <diagonal/>
    </border>
    <border>
      <left style="thin">
        <color rgb="FFD3D3D3"/>
      </left>
      <right style="medium">
        <color rgb="FF000000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 style="medium">
        <color rgb="FF000000"/>
      </right>
      <top style="thin">
        <color rgb="FFD3D3D3"/>
      </top>
      <bottom/>
      <diagonal/>
    </border>
    <border>
      <left/>
      <right/>
      <top/>
      <bottom style="thin">
        <color rgb="FFD3D3D3"/>
      </bottom>
      <diagonal/>
    </border>
    <border>
      <left style="thin">
        <color rgb="FFD3D3D3"/>
      </left>
      <right/>
      <top/>
      <bottom style="medium">
        <color rgb="FF000000"/>
      </bottom>
      <diagonal/>
    </border>
    <border>
      <left/>
      <right style="thin">
        <color rgb="FFD3D3D3"/>
      </right>
      <top/>
      <bottom style="medium">
        <color rgb="FF000000"/>
      </bottom>
      <diagonal/>
    </border>
    <border>
      <left style="thin">
        <color rgb="FFD3D3D3"/>
      </left>
      <right style="medium">
        <color rgb="FF000000"/>
      </right>
      <top/>
      <bottom style="medium">
        <color rgb="FF000000"/>
      </bottom>
      <diagonal/>
    </border>
    <border>
      <left style="thin">
        <color rgb="FFD3D3D3"/>
      </left>
      <right/>
      <top/>
      <bottom style="thin">
        <color rgb="FFD3D3D3"/>
      </bottom>
      <diagonal/>
    </border>
    <border>
      <left style="thin">
        <color rgb="FFD3D3D3"/>
      </left>
      <right/>
      <top style="thin">
        <color rgb="FFD3D3D3"/>
      </top>
      <bottom style="thin">
        <color rgb="FFD3D3D3"/>
      </bottom>
      <diagonal/>
    </border>
    <border>
      <left style="thin">
        <color rgb="FFD3D3D3"/>
      </left>
      <right/>
      <top style="thin">
        <color rgb="FFD3D3D3"/>
      </top>
      <bottom/>
      <diagonal/>
    </border>
    <border>
      <left style="thin">
        <color rgb="FFD3D3D3"/>
      </left>
      <right/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thin">
        <color rgb="FFD3D3D3"/>
      </right>
      <top/>
      <bottom style="thin">
        <color rgb="FFD3D3D3"/>
      </bottom>
      <diagonal/>
    </border>
    <border>
      <left style="thin">
        <color auto="1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thin">
        <color rgb="FFD3D3D3"/>
      </right>
      <top style="thin">
        <color rgb="FFD3D3D3"/>
      </top>
      <bottom/>
      <diagonal/>
    </border>
    <border>
      <left style="thin">
        <color auto="1"/>
      </left>
      <right style="thin">
        <color rgb="FFD3D3D3"/>
      </right>
      <top style="medium">
        <color rgb="FF000000"/>
      </top>
      <bottom style="medium">
        <color rgb="FF000000"/>
      </bottom>
      <diagonal/>
    </border>
    <border>
      <left style="thin">
        <color rgb="FFD3D3D3"/>
      </left>
      <right style="thin">
        <color auto="1"/>
      </right>
      <top/>
      <bottom style="thin">
        <color rgb="FFD3D3D3"/>
      </bottom>
      <diagonal/>
    </border>
    <border>
      <left style="thin">
        <color rgb="FFD3D3D3"/>
      </left>
      <right style="thin">
        <color auto="1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 style="thin">
        <color auto="1"/>
      </right>
      <top style="thin">
        <color rgb="FFD3D3D3"/>
      </top>
      <bottom/>
      <diagonal/>
    </border>
    <border>
      <left style="thin">
        <color rgb="FFD3D3D3"/>
      </left>
      <right style="thin">
        <color auto="1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 style="thin">
        <color auto="1"/>
      </left>
      <right/>
      <top style="medium">
        <color rgb="FF000000"/>
      </top>
      <bottom style="medium">
        <color rgb="FF000000"/>
      </bottom>
      <diagonal/>
    </border>
    <border>
      <left style="thin">
        <color auto="1"/>
      </left>
      <right/>
      <top style="thin">
        <color rgb="FFD3D3D3"/>
      </top>
      <bottom style="medium">
        <color rgb="FF000000"/>
      </bottom>
      <diagonal/>
    </border>
    <border>
      <left style="thin">
        <color auto="1"/>
      </left>
      <right/>
      <top style="thin">
        <color rgb="FFD3D3D3"/>
      </top>
      <bottom style="thin">
        <color rgb="FFD3D3D3"/>
      </bottom>
      <diagonal/>
    </border>
    <border>
      <left style="thin">
        <color auto="1"/>
      </left>
      <right/>
      <top style="medium">
        <color rgb="FF000000"/>
      </top>
      <bottom style="thin">
        <color rgb="FFD3D3D3"/>
      </bottom>
      <diagonal/>
    </border>
    <border>
      <left style="thin">
        <color auto="1"/>
      </left>
      <right style="thin">
        <color rgb="FFD3D3D3"/>
      </right>
      <top style="medium">
        <color rgb="FF000000"/>
      </top>
      <bottom/>
      <diagonal/>
    </border>
    <border>
      <left style="thin">
        <color auto="1"/>
      </left>
      <right style="thin">
        <color rgb="FFD3D3D3"/>
      </right>
      <top/>
      <bottom style="medium">
        <color rgb="FF000000"/>
      </bottom>
      <diagonal/>
    </border>
    <border>
      <left style="medium">
        <color rgb="FF000000"/>
      </left>
      <right/>
      <top/>
      <bottom style="thin">
        <color rgb="FFD3D3D3"/>
      </bottom>
      <diagonal/>
    </border>
    <border>
      <left style="medium">
        <color rgb="FF000000"/>
      </left>
      <right/>
      <top style="thin">
        <color rgb="FFD3D3D3"/>
      </top>
      <bottom style="thin">
        <color rgb="FFD3D3D3"/>
      </bottom>
      <diagonal/>
    </border>
    <border>
      <left style="medium">
        <color rgb="FF000000"/>
      </left>
      <right/>
      <top style="thin">
        <color rgb="FFD3D3D3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auto="1"/>
      </right>
      <top style="medium">
        <color rgb="FF000000"/>
      </top>
      <bottom/>
      <diagonal/>
    </border>
    <border>
      <left style="medium">
        <color rgb="FF000000"/>
      </left>
      <right style="thin">
        <color auto="1"/>
      </right>
      <top/>
      <bottom style="medium">
        <color rgb="FF000000"/>
      </bottom>
      <diagonal/>
    </border>
    <border>
      <left style="thin">
        <color rgb="FFD3D3D3"/>
      </left>
      <right style="thin">
        <color rgb="FFD3D3D3"/>
      </right>
      <top/>
      <bottom style="medium">
        <color rgb="FF000000"/>
      </bottom>
      <diagonal/>
    </border>
    <border>
      <left style="thin">
        <color rgb="FFD3D3D3"/>
      </left>
      <right style="thin">
        <color auto="1"/>
      </right>
      <top/>
      <bottom style="medium">
        <color rgb="FF000000"/>
      </bottom>
      <diagonal/>
    </border>
    <border>
      <left style="thin">
        <color auto="1"/>
      </left>
      <right style="thin">
        <color rgb="FFD3D3D3"/>
      </right>
      <top style="medium">
        <color rgb="FF000000"/>
      </top>
      <bottom style="thin">
        <color auto="1"/>
      </bottom>
      <diagonal/>
    </border>
    <border>
      <left/>
      <right/>
      <top style="medium">
        <color rgb="FF000000"/>
      </top>
      <bottom style="thin">
        <color auto="1"/>
      </bottom>
      <diagonal/>
    </border>
    <border>
      <left/>
      <right style="thin">
        <color auto="1"/>
      </right>
      <top style="medium">
        <color rgb="FF000000"/>
      </top>
      <bottom style="thin">
        <color auto="1"/>
      </bottom>
      <diagonal/>
    </border>
    <border>
      <left style="thin">
        <color auto="1"/>
      </left>
      <right/>
      <top style="medium">
        <color rgb="FF000000"/>
      </top>
      <bottom style="thin">
        <color auto="1"/>
      </bottom>
      <diagonal/>
    </border>
  </borders>
  <cellStyleXfs count="15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64">
    <xf numFmtId="0" fontId="0" fillId="0" borderId="0" xfId="0" applyFont="1" applyFill="1" applyBorder="1"/>
    <xf numFmtId="0" fontId="3" fillId="0" borderId="0" xfId="0" applyFont="1" applyFill="1" applyBorder="1"/>
    <xf numFmtId="0" fontId="6" fillId="0" borderId="43" xfId="0" applyNumberFormat="1" applyFont="1" applyFill="1" applyBorder="1" applyAlignment="1">
      <alignment wrapText="1" readingOrder="1"/>
    </xf>
    <xf numFmtId="3" fontId="6" fillId="0" borderId="27" xfId="0" applyNumberFormat="1" applyFont="1" applyFill="1" applyBorder="1" applyAlignment="1">
      <alignment horizontal="center" vertical="top" wrapText="1" readingOrder="1"/>
    </xf>
    <xf numFmtId="3" fontId="6" fillId="0" borderId="4" xfId="0" applyNumberFormat="1" applyFont="1" applyFill="1" applyBorder="1" applyAlignment="1">
      <alignment horizontal="center" vertical="top" wrapText="1" readingOrder="1"/>
    </xf>
    <xf numFmtId="3" fontId="6" fillId="0" borderId="5" xfId="0" applyNumberFormat="1" applyFont="1" applyFill="1" applyBorder="1" applyAlignment="1">
      <alignment horizontal="center" vertical="top" wrapText="1" readingOrder="1"/>
    </xf>
    <xf numFmtId="3" fontId="6" fillId="0" borderId="23" xfId="0" applyNumberFormat="1" applyFont="1" applyFill="1" applyBorder="1" applyAlignment="1">
      <alignment horizontal="center" vertical="top" wrapText="1" readingOrder="1"/>
    </xf>
    <xf numFmtId="164" fontId="6" fillId="0" borderId="40" xfId="0" applyNumberFormat="1" applyFont="1" applyFill="1" applyBorder="1" applyAlignment="1">
      <alignment horizontal="center" vertical="top" wrapText="1" readingOrder="1"/>
    </xf>
    <xf numFmtId="164" fontId="6" fillId="0" borderId="16" xfId="0" applyNumberFormat="1" applyFont="1" applyFill="1" applyBorder="1" applyAlignment="1">
      <alignment horizontal="center" vertical="top" wrapText="1" readingOrder="1"/>
    </xf>
    <xf numFmtId="0" fontId="6" fillId="0" borderId="44" xfId="0" applyNumberFormat="1" applyFont="1" applyFill="1" applyBorder="1" applyAlignment="1">
      <alignment wrapText="1" readingOrder="1"/>
    </xf>
    <xf numFmtId="3" fontId="6" fillId="0" borderId="28" xfId="0" applyNumberFormat="1" applyFont="1" applyFill="1" applyBorder="1" applyAlignment="1">
      <alignment horizontal="center" vertical="top" wrapText="1" readingOrder="1"/>
    </xf>
    <xf numFmtId="3" fontId="6" fillId="0" borderId="3" xfId="0" applyNumberFormat="1" applyFont="1" applyFill="1" applyBorder="1" applyAlignment="1">
      <alignment horizontal="center" vertical="top" wrapText="1" readingOrder="1"/>
    </xf>
    <xf numFmtId="3" fontId="6" fillId="0" borderId="2" xfId="0" applyNumberFormat="1" applyFont="1" applyFill="1" applyBorder="1" applyAlignment="1">
      <alignment horizontal="center" vertical="top" wrapText="1" readingOrder="1"/>
    </xf>
    <xf numFmtId="3" fontId="6" fillId="0" borderId="24" xfId="0" applyNumberFormat="1" applyFont="1" applyFill="1" applyBorder="1" applyAlignment="1">
      <alignment horizontal="center" vertical="top" wrapText="1" readingOrder="1"/>
    </xf>
    <xf numFmtId="164" fontId="6" fillId="0" borderId="39" xfId="0" applyNumberFormat="1" applyFont="1" applyFill="1" applyBorder="1" applyAlignment="1">
      <alignment horizontal="center" vertical="top" wrapText="1" readingOrder="1"/>
    </xf>
    <xf numFmtId="164" fontId="6" fillId="0" borderId="17" xfId="0" applyNumberFormat="1" applyFont="1" applyFill="1" applyBorder="1" applyAlignment="1">
      <alignment horizontal="center" vertical="top" wrapText="1" readingOrder="1"/>
    </xf>
    <xf numFmtId="0" fontId="6" fillId="0" borderId="45" xfId="0" applyNumberFormat="1" applyFont="1" applyFill="1" applyBorder="1" applyAlignment="1">
      <alignment wrapText="1" readingOrder="1"/>
    </xf>
    <xf numFmtId="3" fontId="6" fillId="0" borderId="29" xfId="0" applyNumberFormat="1" applyFont="1" applyFill="1" applyBorder="1" applyAlignment="1">
      <alignment horizontal="center" vertical="top" wrapText="1" readingOrder="1"/>
    </xf>
    <xf numFmtId="3" fontId="6" fillId="0" borderId="8" xfId="0" applyNumberFormat="1" applyFont="1" applyFill="1" applyBorder="1" applyAlignment="1">
      <alignment horizontal="center" vertical="top" wrapText="1" readingOrder="1"/>
    </xf>
    <xf numFmtId="3" fontId="6" fillId="0" borderId="7" xfId="0" applyNumberFormat="1" applyFont="1" applyFill="1" applyBorder="1" applyAlignment="1">
      <alignment horizontal="center" vertical="top" wrapText="1" readingOrder="1"/>
    </xf>
    <xf numFmtId="3" fontId="6" fillId="0" borderId="25" xfId="0" applyNumberFormat="1" applyFont="1" applyFill="1" applyBorder="1" applyAlignment="1">
      <alignment horizontal="center" vertical="top" wrapText="1" readingOrder="1"/>
    </xf>
    <xf numFmtId="164" fontId="6" fillId="0" borderId="38" xfId="0" applyNumberFormat="1" applyFont="1" applyFill="1" applyBorder="1" applyAlignment="1">
      <alignment horizontal="center" vertical="top" wrapText="1" readingOrder="1"/>
    </xf>
    <xf numFmtId="164" fontId="6" fillId="0" borderId="18" xfId="0" applyNumberFormat="1" applyFont="1" applyFill="1" applyBorder="1" applyAlignment="1">
      <alignment horizontal="center" vertical="top" wrapText="1" readingOrder="1"/>
    </xf>
    <xf numFmtId="0" fontId="8" fillId="0" borderId="0" xfId="0" applyFont="1" applyFill="1" applyBorder="1"/>
    <xf numFmtId="0" fontId="4" fillId="4" borderId="46" xfId="0" applyNumberFormat="1" applyFont="1" applyFill="1" applyBorder="1" applyAlignment="1">
      <alignment vertical="center" wrapText="1" readingOrder="1"/>
    </xf>
    <xf numFmtId="3" fontId="4" fillId="4" borderId="30" xfId="0" applyNumberFormat="1" applyFont="1" applyFill="1" applyBorder="1" applyAlignment="1">
      <alignment horizontal="center" vertical="center" wrapText="1" readingOrder="1"/>
    </xf>
    <xf numFmtId="3" fontId="4" fillId="4" borderId="11" xfId="0" applyNumberFormat="1" applyFont="1" applyFill="1" applyBorder="1" applyAlignment="1">
      <alignment horizontal="center" vertical="center" wrapText="1" readingOrder="1"/>
    </xf>
    <xf numFmtId="165" fontId="4" fillId="4" borderId="34" xfId="0" applyNumberFormat="1" applyFont="1" applyFill="1" applyBorder="1" applyAlignment="1">
      <alignment horizontal="center" vertical="center" wrapText="1" readingOrder="1"/>
    </xf>
    <xf numFmtId="3" fontId="4" fillId="4" borderId="10" xfId="0" applyNumberFormat="1" applyFont="1" applyFill="1" applyBorder="1" applyAlignment="1">
      <alignment horizontal="center" vertical="center" wrapText="1" readingOrder="1"/>
    </xf>
    <xf numFmtId="3" fontId="4" fillId="4" borderId="26" xfId="0" applyNumberFormat="1" applyFont="1" applyFill="1" applyBorder="1" applyAlignment="1">
      <alignment horizontal="center" vertical="center" wrapText="1" readingOrder="1"/>
    </xf>
    <xf numFmtId="164" fontId="4" fillId="4" borderId="37" xfId="0" applyNumberFormat="1" applyFont="1" applyFill="1" applyBorder="1" applyAlignment="1">
      <alignment horizontal="center" vertical="center" wrapText="1" readingOrder="1"/>
    </xf>
    <xf numFmtId="164" fontId="4" fillId="4" borderId="12" xfId="0" applyNumberFormat="1" applyFont="1" applyFill="1" applyBorder="1" applyAlignment="1">
      <alignment horizontal="center" vertical="center" wrapText="1" readingOrder="1"/>
    </xf>
    <xf numFmtId="165" fontId="6" fillId="5" borderId="31" xfId="0" applyNumberFormat="1" applyFont="1" applyFill="1" applyBorder="1" applyAlignment="1">
      <alignment horizontal="center" vertical="top" wrapText="1" readingOrder="1"/>
    </xf>
    <xf numFmtId="165" fontId="6" fillId="5" borderId="32" xfId="0" applyNumberFormat="1" applyFont="1" applyFill="1" applyBorder="1" applyAlignment="1">
      <alignment horizontal="center" vertical="top" wrapText="1" readingOrder="1"/>
    </xf>
    <xf numFmtId="165" fontId="6" fillId="5" borderId="33" xfId="0" applyNumberFormat="1" applyFont="1" applyFill="1" applyBorder="1" applyAlignment="1">
      <alignment horizontal="center" vertical="top" wrapText="1" readingOrder="1"/>
    </xf>
    <xf numFmtId="0" fontId="6" fillId="0" borderId="42" xfId="0" applyNumberFormat="1" applyFont="1" applyFill="1" applyBorder="1" applyAlignment="1">
      <alignment horizontal="center" vertical="center" wrapText="1" readingOrder="1"/>
    </xf>
    <xf numFmtId="0" fontId="6" fillId="0" borderId="49" xfId="0" applyNumberFormat="1" applyFont="1" applyFill="1" applyBorder="1" applyAlignment="1">
      <alignment horizontal="center" vertical="center" wrapText="1" readingOrder="1"/>
    </xf>
    <xf numFmtId="0" fontId="6" fillId="6" borderId="50" xfId="0" applyNumberFormat="1" applyFont="1" applyFill="1" applyBorder="1" applyAlignment="1">
      <alignment horizontal="center" vertical="center" wrapText="1" readingOrder="1"/>
    </xf>
    <xf numFmtId="0" fontId="6" fillId="2" borderId="41" xfId="0" applyNumberFormat="1" applyFont="1" applyFill="1" applyBorder="1" applyAlignment="1">
      <alignment horizontal="center" vertical="center" wrapText="1" readingOrder="1"/>
    </xf>
    <xf numFmtId="0" fontId="6" fillId="2" borderId="42" xfId="0" applyNumberFormat="1" applyFont="1" applyFill="1" applyBorder="1" applyAlignment="1">
      <alignment horizontal="center" vertical="center" wrapText="1" readingOrder="1"/>
    </xf>
    <xf numFmtId="0" fontId="4" fillId="2" borderId="47" xfId="0" applyNumberFormat="1" applyFont="1" applyFill="1" applyBorder="1" applyAlignment="1">
      <alignment horizontal="left" vertical="center" wrapText="1" readingOrder="1"/>
    </xf>
    <xf numFmtId="0" fontId="4" fillId="2" borderId="48" xfId="0" applyNumberFormat="1" applyFont="1" applyFill="1" applyBorder="1" applyAlignment="1">
      <alignment horizontal="left" vertical="center" wrapText="1" readingOrder="1"/>
    </xf>
    <xf numFmtId="0" fontId="7" fillId="0" borderId="0" xfId="0" applyFont="1" applyFill="1" applyBorder="1" applyAlignment="1">
      <alignment horizontal="left" vertical="center" wrapText="1"/>
    </xf>
    <xf numFmtId="0" fontId="7" fillId="0" borderId="36" xfId="0" applyFont="1" applyFill="1" applyBorder="1" applyAlignment="1">
      <alignment horizontal="left" vertical="center" wrapText="1"/>
    </xf>
    <xf numFmtId="0" fontId="4" fillId="2" borderId="51" xfId="0" applyNumberFormat="1" applyFont="1" applyFill="1" applyBorder="1" applyAlignment="1">
      <alignment horizontal="center" vertical="center" wrapText="1" readingOrder="1"/>
    </xf>
    <xf numFmtId="0" fontId="5" fillId="3" borderId="52" xfId="0" applyNumberFormat="1" applyFont="1" applyFill="1" applyBorder="1" applyAlignment="1">
      <alignment vertical="center" wrapText="1"/>
    </xf>
    <xf numFmtId="0" fontId="5" fillId="3" borderId="53" xfId="0" applyNumberFormat="1" applyFont="1" applyFill="1" applyBorder="1" applyAlignment="1">
      <alignment vertical="center" wrapText="1"/>
    </xf>
    <xf numFmtId="0" fontId="4" fillId="2" borderId="54" xfId="0" applyNumberFormat="1" applyFont="1" applyFill="1" applyBorder="1" applyAlignment="1">
      <alignment horizontal="center" vertical="center" wrapText="1" readingOrder="1"/>
    </xf>
    <xf numFmtId="0" fontId="6" fillId="2" borderId="15" xfId="0" applyNumberFormat="1" applyFont="1" applyFill="1" applyBorder="1" applyAlignment="1">
      <alignment horizontal="center" vertical="center" wrapText="1" readingOrder="1"/>
    </xf>
    <xf numFmtId="0" fontId="6" fillId="2" borderId="22" xfId="0" applyNumberFormat="1" applyFont="1" applyFill="1" applyBorder="1" applyAlignment="1">
      <alignment horizontal="center" vertical="center" wrapText="1" readingOrder="1"/>
    </xf>
    <xf numFmtId="0" fontId="6" fillId="2" borderId="14" xfId="0" applyNumberFormat="1" applyFont="1" applyFill="1" applyBorder="1" applyAlignment="1">
      <alignment horizontal="center" vertical="center" wrapText="1" readingOrder="1"/>
    </xf>
    <xf numFmtId="0" fontId="6" fillId="2" borderId="21" xfId="0" applyNumberFormat="1" applyFont="1" applyFill="1" applyBorder="1" applyAlignment="1">
      <alignment horizontal="center" vertical="center" wrapText="1" readingOrder="1"/>
    </xf>
    <xf numFmtId="0" fontId="6" fillId="2" borderId="13" xfId="0" applyNumberFormat="1" applyFont="1" applyFill="1" applyBorder="1" applyAlignment="1">
      <alignment horizontal="center" vertical="center" wrapText="1" readingOrder="1"/>
    </xf>
    <xf numFmtId="0" fontId="6" fillId="2" borderId="20" xfId="0" applyNumberFormat="1" applyFont="1" applyFill="1" applyBorder="1" applyAlignment="1">
      <alignment horizontal="center" vertical="center" wrapText="1" readingOrder="1"/>
    </xf>
    <xf numFmtId="0" fontId="6" fillId="2" borderId="35" xfId="0" applyNumberFormat="1" applyFont="1" applyFill="1" applyBorder="1" applyAlignment="1">
      <alignment horizontal="center" vertical="center" wrapText="1" readingOrder="1"/>
    </xf>
    <xf numFmtId="0" fontId="6" fillId="2" borderId="36" xfId="0" applyNumberFormat="1" applyFont="1" applyFill="1" applyBorder="1" applyAlignment="1">
      <alignment horizontal="center" vertical="center" wrapText="1" readingOrder="1"/>
    </xf>
    <xf numFmtId="165" fontId="6" fillId="0" borderId="2" xfId="0" applyNumberFormat="1" applyFont="1" applyFill="1" applyBorder="1" applyAlignment="1">
      <alignment horizontal="center" vertical="top" wrapText="1" readingOrder="1"/>
    </xf>
    <xf numFmtId="165" fontId="3" fillId="0" borderId="1" xfId="0" applyNumberFormat="1" applyFont="1" applyFill="1" applyBorder="1" applyAlignment="1">
      <alignment vertical="top" wrapText="1"/>
    </xf>
    <xf numFmtId="165" fontId="6" fillId="0" borderId="5" xfId="0" applyNumberFormat="1" applyFont="1" applyFill="1" applyBorder="1" applyAlignment="1">
      <alignment horizontal="center" vertical="top" wrapText="1" readingOrder="1"/>
    </xf>
    <xf numFmtId="165" fontId="3" fillId="0" borderId="19" xfId="0" applyNumberFormat="1" applyFont="1" applyFill="1" applyBorder="1" applyAlignment="1">
      <alignment vertical="top" wrapText="1"/>
    </xf>
    <xf numFmtId="165" fontId="4" fillId="4" borderId="10" xfId="0" applyNumberFormat="1" applyFont="1" applyFill="1" applyBorder="1" applyAlignment="1">
      <alignment horizontal="center" vertical="center" wrapText="1" readingOrder="1"/>
    </xf>
    <xf numFmtId="165" fontId="3" fillId="5" borderId="9" xfId="0" applyNumberFormat="1" applyFont="1" applyFill="1" applyBorder="1" applyAlignment="1">
      <alignment vertical="center" wrapText="1"/>
    </xf>
    <xf numFmtId="165" fontId="6" fillId="0" borderId="7" xfId="0" applyNumberFormat="1" applyFont="1" applyFill="1" applyBorder="1" applyAlignment="1">
      <alignment horizontal="center" vertical="top" wrapText="1" readingOrder="1"/>
    </xf>
    <xf numFmtId="165" fontId="3" fillId="0" borderId="6" xfId="0" applyNumberFormat="1" applyFont="1" applyFill="1" applyBorder="1" applyAlignment="1">
      <alignment vertical="top" wrapText="1"/>
    </xf>
  </cellXfs>
  <cellStyles count="15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CDCDC"/>
      <rgbColor rgb="00D3D3D3"/>
      <rgbColor rgb="00F5F5F5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381000</xdr:colOff>
      <xdr:row>0</xdr:row>
      <xdr:rowOff>50800</xdr:rowOff>
    </xdr:from>
    <xdr:to>
      <xdr:col>1</xdr:col>
      <xdr:colOff>1473200</xdr:colOff>
      <xdr:row>1</xdr:row>
      <xdr:rowOff>317500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" y="50800"/>
          <a:ext cx="1092200" cy="6223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9"/>
  <sheetViews>
    <sheetView showGridLines="0" tabSelected="1" workbookViewId="0">
      <selection activeCell="B1" sqref="B1"/>
    </sheetView>
  </sheetViews>
  <sheetFormatPr defaultColWidth="10.85546875" defaultRowHeight="15.75" x14ac:dyDescent="0.25"/>
  <cols>
    <col min="1" max="1" width="2" style="1" customWidth="1"/>
    <col min="2" max="2" width="29.42578125" style="1" customWidth="1"/>
    <col min="3" max="8" width="8.7109375" style="1" customWidth="1"/>
    <col min="9" max="10" width="8.140625" style="1" customWidth="1"/>
    <col min="11" max="11" width="3.42578125" style="1" customWidth="1"/>
    <col min="12" max="12" width="10.140625" style="1" customWidth="1"/>
    <col min="13" max="13" width="11.42578125" style="1" customWidth="1"/>
    <col min="14" max="14" width="12" style="1" customWidth="1"/>
    <col min="15" max="16384" width="10.85546875" style="1"/>
  </cols>
  <sheetData>
    <row r="1" spans="2:14" ht="27.95" customHeight="1" x14ac:dyDescent="0.25">
      <c r="C1" s="42" t="s">
        <v>32</v>
      </c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2:14" ht="30.95" customHeight="1" thickBot="1" x14ac:dyDescent="0.3"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</row>
    <row r="3" spans="2:14" ht="30.95" customHeight="1" x14ac:dyDescent="0.25">
      <c r="B3" s="40" t="s">
        <v>2</v>
      </c>
      <c r="C3" s="44" t="s">
        <v>0</v>
      </c>
      <c r="D3" s="45"/>
      <c r="E3" s="46"/>
      <c r="F3" s="47" t="s">
        <v>1</v>
      </c>
      <c r="G3" s="45"/>
      <c r="H3" s="46"/>
      <c r="I3" s="50" t="s">
        <v>6</v>
      </c>
      <c r="J3" s="52" t="s">
        <v>7</v>
      </c>
      <c r="K3" s="54" t="s">
        <v>8</v>
      </c>
      <c r="L3" s="54"/>
      <c r="M3" s="38" t="s">
        <v>9</v>
      </c>
      <c r="N3" s="48" t="s">
        <v>29</v>
      </c>
    </row>
    <row r="4" spans="2:14" ht="35.1" customHeight="1" thickBot="1" x14ac:dyDescent="0.3">
      <c r="B4" s="41"/>
      <c r="C4" s="35" t="s">
        <v>3</v>
      </c>
      <c r="D4" s="36" t="s">
        <v>4</v>
      </c>
      <c r="E4" s="37" t="s">
        <v>30</v>
      </c>
      <c r="F4" s="35" t="s">
        <v>3</v>
      </c>
      <c r="G4" s="36" t="s">
        <v>4</v>
      </c>
      <c r="H4" s="37" t="s">
        <v>30</v>
      </c>
      <c r="I4" s="51"/>
      <c r="J4" s="53"/>
      <c r="K4" s="55"/>
      <c r="L4" s="55"/>
      <c r="M4" s="39"/>
      <c r="N4" s="49"/>
    </row>
    <row r="5" spans="2:14" ht="17.100000000000001" customHeight="1" x14ac:dyDescent="0.25">
      <c r="B5" s="2" t="s">
        <v>10</v>
      </c>
      <c r="C5" s="3">
        <v>1</v>
      </c>
      <c r="D5" s="4">
        <v>2</v>
      </c>
      <c r="E5" s="32">
        <f>D5/(C5+D5)*100</f>
        <v>66.666666666666657</v>
      </c>
      <c r="F5" s="3">
        <v>0</v>
      </c>
      <c r="G5" s="4">
        <v>0</v>
      </c>
      <c r="H5" s="32">
        <v>0</v>
      </c>
      <c r="I5" s="5">
        <f>D5+G5</f>
        <v>2</v>
      </c>
      <c r="J5" s="6">
        <f t="shared" ref="J5:J23" si="0">C5+D5+F5+G5</f>
        <v>3</v>
      </c>
      <c r="K5" s="58">
        <v>66.6666666666667</v>
      </c>
      <c r="L5" s="59"/>
      <c r="M5" s="7">
        <v>8.0321285140562207E-2</v>
      </c>
      <c r="N5" s="8">
        <v>3.0731407498463401E-2</v>
      </c>
    </row>
    <row r="6" spans="2:14" ht="17.100000000000001" customHeight="1" x14ac:dyDescent="0.25">
      <c r="B6" s="9" t="s">
        <v>11</v>
      </c>
      <c r="C6" s="10">
        <v>57</v>
      </c>
      <c r="D6" s="11">
        <v>59</v>
      </c>
      <c r="E6" s="33">
        <f t="shared" ref="E6:E24" si="1">D6/(C6+D6)*100</f>
        <v>50.862068965517238</v>
      </c>
      <c r="F6" s="10">
        <v>1</v>
      </c>
      <c r="G6" s="11">
        <v>2</v>
      </c>
      <c r="H6" s="33">
        <f t="shared" ref="H6:H24" si="2">G6/(F6+G6)*100</f>
        <v>66.666666666666657</v>
      </c>
      <c r="I6" s="12">
        <f t="shared" ref="I6:I24" si="3">D6+G6</f>
        <v>61</v>
      </c>
      <c r="J6" s="13">
        <f t="shared" si="0"/>
        <v>119</v>
      </c>
      <c r="K6" s="56">
        <v>51.260504201680703</v>
      </c>
      <c r="L6" s="57"/>
      <c r="M6" s="14">
        <v>2.4497991967871502</v>
      </c>
      <c r="N6" s="15">
        <v>1.7824216349108799</v>
      </c>
    </row>
    <row r="7" spans="2:14" ht="17.100000000000001" customHeight="1" x14ac:dyDescent="0.25">
      <c r="B7" s="9" t="s">
        <v>12</v>
      </c>
      <c r="C7" s="10">
        <v>105</v>
      </c>
      <c r="D7" s="11">
        <v>107</v>
      </c>
      <c r="E7" s="33">
        <f t="shared" si="1"/>
        <v>50.471698113207552</v>
      </c>
      <c r="F7" s="10">
        <v>29</v>
      </c>
      <c r="G7" s="11">
        <v>21</v>
      </c>
      <c r="H7" s="33">
        <f t="shared" si="2"/>
        <v>42</v>
      </c>
      <c r="I7" s="12">
        <f t="shared" si="3"/>
        <v>128</v>
      </c>
      <c r="J7" s="13">
        <f t="shared" si="0"/>
        <v>262</v>
      </c>
      <c r="K7" s="56">
        <v>48.8549618320611</v>
      </c>
      <c r="L7" s="57"/>
      <c r="M7" s="14">
        <v>5.1405622489959804</v>
      </c>
      <c r="N7" s="15">
        <v>4.1180086047940998</v>
      </c>
    </row>
    <row r="8" spans="2:14" ht="17.100000000000001" customHeight="1" x14ac:dyDescent="0.25">
      <c r="B8" s="9" t="s">
        <v>13</v>
      </c>
      <c r="C8" s="10">
        <v>1309</v>
      </c>
      <c r="D8" s="11">
        <v>1115</v>
      </c>
      <c r="E8" s="33">
        <f t="shared" si="1"/>
        <v>45.9983498349835</v>
      </c>
      <c r="F8" s="10">
        <v>94</v>
      </c>
      <c r="G8" s="11">
        <v>27</v>
      </c>
      <c r="H8" s="33">
        <f t="shared" si="2"/>
        <v>22.314049586776861</v>
      </c>
      <c r="I8" s="12">
        <f t="shared" si="3"/>
        <v>1142</v>
      </c>
      <c r="J8" s="13">
        <f t="shared" si="0"/>
        <v>2545</v>
      </c>
      <c r="K8" s="56">
        <v>44.8722986247544</v>
      </c>
      <c r="L8" s="57"/>
      <c r="M8" s="14">
        <v>45.863453815261003</v>
      </c>
      <c r="N8" s="15">
        <v>43.116164720344202</v>
      </c>
    </row>
    <row r="9" spans="2:14" ht="17.100000000000001" customHeight="1" x14ac:dyDescent="0.25">
      <c r="B9" s="9" t="s">
        <v>14</v>
      </c>
      <c r="C9" s="10">
        <v>36</v>
      </c>
      <c r="D9" s="11">
        <v>8</v>
      </c>
      <c r="E9" s="33">
        <f t="shared" si="1"/>
        <v>18.181818181818183</v>
      </c>
      <c r="F9" s="10">
        <v>2</v>
      </c>
      <c r="G9" s="11">
        <v>2</v>
      </c>
      <c r="H9" s="33">
        <f t="shared" si="2"/>
        <v>50</v>
      </c>
      <c r="I9" s="12">
        <f t="shared" si="3"/>
        <v>10</v>
      </c>
      <c r="J9" s="13">
        <f t="shared" si="0"/>
        <v>48</v>
      </c>
      <c r="K9" s="56">
        <v>20.8333333333333</v>
      </c>
      <c r="L9" s="57"/>
      <c r="M9" s="14">
        <v>0.40160642570281102</v>
      </c>
      <c r="N9" s="15">
        <v>1.1677934849416101</v>
      </c>
    </row>
    <row r="10" spans="2:14" ht="17.100000000000001" customHeight="1" x14ac:dyDescent="0.25">
      <c r="B10" s="9" t="s">
        <v>15</v>
      </c>
      <c r="C10" s="10">
        <v>1</v>
      </c>
      <c r="D10" s="11">
        <v>0</v>
      </c>
      <c r="E10" s="33">
        <f t="shared" si="1"/>
        <v>0</v>
      </c>
      <c r="F10" s="10">
        <v>0</v>
      </c>
      <c r="G10" s="11">
        <v>0</v>
      </c>
      <c r="H10" s="32">
        <v>0</v>
      </c>
      <c r="I10" s="12">
        <f t="shared" si="3"/>
        <v>0</v>
      </c>
      <c r="J10" s="13">
        <f t="shared" si="0"/>
        <v>1</v>
      </c>
      <c r="K10" s="56">
        <v>0</v>
      </c>
      <c r="L10" s="57"/>
      <c r="M10" s="14">
        <v>0</v>
      </c>
      <c r="N10" s="15">
        <v>3.0731407498463401E-2</v>
      </c>
    </row>
    <row r="11" spans="2:14" ht="17.100000000000001" customHeight="1" x14ac:dyDescent="0.25">
      <c r="B11" s="9" t="s">
        <v>16</v>
      </c>
      <c r="C11" s="10">
        <v>2</v>
      </c>
      <c r="D11" s="11">
        <v>1</v>
      </c>
      <c r="E11" s="33">
        <f t="shared" si="1"/>
        <v>33.333333333333329</v>
      </c>
      <c r="F11" s="10">
        <v>0</v>
      </c>
      <c r="G11" s="11">
        <v>0</v>
      </c>
      <c r="H11" s="32">
        <v>0</v>
      </c>
      <c r="I11" s="12">
        <f t="shared" si="3"/>
        <v>1</v>
      </c>
      <c r="J11" s="13">
        <f t="shared" si="0"/>
        <v>3</v>
      </c>
      <c r="K11" s="56">
        <v>33.3333333333333</v>
      </c>
      <c r="L11" s="57"/>
      <c r="M11" s="14">
        <v>4.0160642570281103E-2</v>
      </c>
      <c r="N11" s="15">
        <v>6.14628149969269E-2</v>
      </c>
    </row>
    <row r="12" spans="2:14" ht="17.100000000000001" customHeight="1" x14ac:dyDescent="0.25">
      <c r="B12" s="9" t="s">
        <v>17</v>
      </c>
      <c r="C12" s="10">
        <v>2</v>
      </c>
      <c r="D12" s="11">
        <v>1</v>
      </c>
      <c r="E12" s="33">
        <f t="shared" si="1"/>
        <v>33.333333333333329</v>
      </c>
      <c r="F12" s="10">
        <v>0</v>
      </c>
      <c r="G12" s="11">
        <v>0</v>
      </c>
      <c r="H12" s="32">
        <v>0</v>
      </c>
      <c r="I12" s="12">
        <f t="shared" si="3"/>
        <v>1</v>
      </c>
      <c r="J12" s="13">
        <f t="shared" si="0"/>
        <v>3</v>
      </c>
      <c r="K12" s="56">
        <v>33.3333333333333</v>
      </c>
      <c r="L12" s="57"/>
      <c r="M12" s="14">
        <v>4.0160642570281103E-2</v>
      </c>
      <c r="N12" s="15">
        <v>6.14628149969269E-2</v>
      </c>
    </row>
    <row r="13" spans="2:14" ht="17.100000000000001" customHeight="1" x14ac:dyDescent="0.25">
      <c r="B13" s="9" t="s">
        <v>18</v>
      </c>
      <c r="C13" s="10">
        <v>0</v>
      </c>
      <c r="D13" s="11">
        <v>3</v>
      </c>
      <c r="E13" s="33">
        <f t="shared" si="1"/>
        <v>100</v>
      </c>
      <c r="F13" s="10">
        <v>0</v>
      </c>
      <c r="G13" s="11">
        <v>0</v>
      </c>
      <c r="H13" s="32">
        <v>0</v>
      </c>
      <c r="I13" s="12">
        <f t="shared" si="3"/>
        <v>3</v>
      </c>
      <c r="J13" s="13">
        <f t="shared" si="0"/>
        <v>3</v>
      </c>
      <c r="K13" s="56">
        <v>100</v>
      </c>
      <c r="L13" s="57"/>
      <c r="M13" s="14">
        <v>0.120481927710843</v>
      </c>
      <c r="N13" s="15">
        <v>0</v>
      </c>
    </row>
    <row r="14" spans="2:14" ht="17.100000000000001" customHeight="1" x14ac:dyDescent="0.25">
      <c r="B14" s="9" t="s">
        <v>19</v>
      </c>
      <c r="C14" s="10">
        <v>7</v>
      </c>
      <c r="D14" s="11">
        <v>4</v>
      </c>
      <c r="E14" s="33">
        <f t="shared" si="1"/>
        <v>36.363636363636367</v>
      </c>
      <c r="F14" s="10">
        <v>2</v>
      </c>
      <c r="G14" s="11">
        <v>1</v>
      </c>
      <c r="H14" s="33">
        <f t="shared" si="2"/>
        <v>33.333333333333329</v>
      </c>
      <c r="I14" s="12">
        <f t="shared" si="3"/>
        <v>5</v>
      </c>
      <c r="J14" s="13">
        <f t="shared" si="0"/>
        <v>14</v>
      </c>
      <c r="K14" s="56">
        <v>35.714285714285701</v>
      </c>
      <c r="L14" s="57"/>
      <c r="M14" s="14">
        <v>0.20080321285140601</v>
      </c>
      <c r="N14" s="15">
        <v>0.276582667486171</v>
      </c>
    </row>
    <row r="15" spans="2:14" ht="17.100000000000001" customHeight="1" x14ac:dyDescent="0.25">
      <c r="B15" s="9" t="s">
        <v>20</v>
      </c>
      <c r="C15" s="10">
        <v>23</v>
      </c>
      <c r="D15" s="11">
        <v>20</v>
      </c>
      <c r="E15" s="33">
        <f t="shared" si="1"/>
        <v>46.511627906976742</v>
      </c>
      <c r="F15" s="10">
        <v>11</v>
      </c>
      <c r="G15" s="11">
        <v>6</v>
      </c>
      <c r="H15" s="33">
        <f t="shared" si="2"/>
        <v>35.294117647058826</v>
      </c>
      <c r="I15" s="12">
        <f t="shared" si="3"/>
        <v>26</v>
      </c>
      <c r="J15" s="13">
        <f t="shared" si="0"/>
        <v>60</v>
      </c>
      <c r="K15" s="56">
        <v>43.3333333333333</v>
      </c>
      <c r="L15" s="57"/>
      <c r="M15" s="14">
        <v>1.04417670682731</v>
      </c>
      <c r="N15" s="15">
        <v>1.0448678549477599</v>
      </c>
    </row>
    <row r="16" spans="2:14" ht="17.100000000000001" customHeight="1" x14ac:dyDescent="0.25">
      <c r="B16" s="9" t="s">
        <v>21</v>
      </c>
      <c r="C16" s="10">
        <v>114</v>
      </c>
      <c r="D16" s="11">
        <v>103</v>
      </c>
      <c r="E16" s="33">
        <f t="shared" si="1"/>
        <v>47.465437788018434</v>
      </c>
      <c r="F16" s="10">
        <v>15</v>
      </c>
      <c r="G16" s="11">
        <v>7</v>
      </c>
      <c r="H16" s="33">
        <f t="shared" si="2"/>
        <v>31.818181818181817</v>
      </c>
      <c r="I16" s="12">
        <f t="shared" si="3"/>
        <v>110</v>
      </c>
      <c r="J16" s="13">
        <f t="shared" si="0"/>
        <v>239</v>
      </c>
      <c r="K16" s="56">
        <v>46.025104602510503</v>
      </c>
      <c r="L16" s="57"/>
      <c r="M16" s="14">
        <v>4.41767068273092</v>
      </c>
      <c r="N16" s="15">
        <v>3.96435156730178</v>
      </c>
    </row>
    <row r="17" spans="2:14" ht="17.100000000000001" customHeight="1" x14ac:dyDescent="0.25">
      <c r="B17" s="9" t="s">
        <v>22</v>
      </c>
      <c r="C17" s="10">
        <v>642</v>
      </c>
      <c r="D17" s="11">
        <v>577</v>
      </c>
      <c r="E17" s="33">
        <f t="shared" si="1"/>
        <v>47.333880229696476</v>
      </c>
      <c r="F17" s="10">
        <v>64</v>
      </c>
      <c r="G17" s="11">
        <v>33</v>
      </c>
      <c r="H17" s="33">
        <f t="shared" si="2"/>
        <v>34.020618556701031</v>
      </c>
      <c r="I17" s="12">
        <f t="shared" si="3"/>
        <v>610</v>
      </c>
      <c r="J17" s="13">
        <f t="shared" si="0"/>
        <v>1316</v>
      </c>
      <c r="K17" s="56">
        <v>46.352583586626103</v>
      </c>
      <c r="L17" s="57"/>
      <c r="M17" s="14">
        <v>24.497991967871499</v>
      </c>
      <c r="N17" s="15">
        <v>21.696373693915199</v>
      </c>
    </row>
    <row r="18" spans="2:14" ht="17.100000000000001" customHeight="1" x14ac:dyDescent="0.25">
      <c r="B18" s="9" t="s">
        <v>23</v>
      </c>
      <c r="C18" s="10">
        <v>69</v>
      </c>
      <c r="D18" s="11">
        <v>25</v>
      </c>
      <c r="E18" s="33">
        <f t="shared" si="1"/>
        <v>26.595744680851062</v>
      </c>
      <c r="F18" s="10">
        <v>23</v>
      </c>
      <c r="G18" s="11">
        <v>7</v>
      </c>
      <c r="H18" s="33">
        <f t="shared" si="2"/>
        <v>23.333333333333332</v>
      </c>
      <c r="I18" s="12">
        <f t="shared" si="3"/>
        <v>32</v>
      </c>
      <c r="J18" s="13">
        <f t="shared" si="0"/>
        <v>124</v>
      </c>
      <c r="K18" s="56">
        <v>25.806451612903199</v>
      </c>
      <c r="L18" s="57"/>
      <c r="M18" s="14">
        <v>1.285140562249</v>
      </c>
      <c r="N18" s="15">
        <v>2.8272894898586398</v>
      </c>
    </row>
    <row r="19" spans="2:14" ht="17.100000000000001" customHeight="1" x14ac:dyDescent="0.25">
      <c r="B19" s="9" t="s">
        <v>24</v>
      </c>
      <c r="C19" s="10">
        <v>157</v>
      </c>
      <c r="D19" s="11">
        <v>91</v>
      </c>
      <c r="E19" s="33">
        <f t="shared" si="1"/>
        <v>36.693548387096776</v>
      </c>
      <c r="F19" s="10">
        <v>38</v>
      </c>
      <c r="G19" s="11">
        <v>20</v>
      </c>
      <c r="H19" s="33">
        <f t="shared" si="2"/>
        <v>34.482758620689658</v>
      </c>
      <c r="I19" s="12">
        <f t="shared" si="3"/>
        <v>111</v>
      </c>
      <c r="J19" s="13">
        <f t="shared" si="0"/>
        <v>306</v>
      </c>
      <c r="K19" s="56">
        <v>36.274509803921603</v>
      </c>
      <c r="L19" s="57"/>
      <c r="M19" s="14">
        <v>4.4578313253012096</v>
      </c>
      <c r="N19" s="15">
        <v>5.9926244622003697</v>
      </c>
    </row>
    <row r="20" spans="2:14" ht="17.100000000000001" customHeight="1" x14ac:dyDescent="0.25">
      <c r="B20" s="9" t="s">
        <v>25</v>
      </c>
      <c r="C20" s="10">
        <v>291</v>
      </c>
      <c r="D20" s="11">
        <v>176</v>
      </c>
      <c r="E20" s="33">
        <f t="shared" si="1"/>
        <v>37.687366167023555</v>
      </c>
      <c r="F20" s="10">
        <v>143</v>
      </c>
      <c r="G20" s="11">
        <v>51</v>
      </c>
      <c r="H20" s="33">
        <f t="shared" si="2"/>
        <v>26.288659793814436</v>
      </c>
      <c r="I20" s="12">
        <f t="shared" si="3"/>
        <v>227</v>
      </c>
      <c r="J20" s="13">
        <f t="shared" si="0"/>
        <v>661</v>
      </c>
      <c r="K20" s="56">
        <v>34.341906202723102</v>
      </c>
      <c r="L20" s="57"/>
      <c r="M20" s="14">
        <v>9.1164658634538096</v>
      </c>
      <c r="N20" s="15">
        <v>13.3374308543331</v>
      </c>
    </row>
    <row r="21" spans="2:14" ht="17.100000000000001" customHeight="1" x14ac:dyDescent="0.25">
      <c r="B21" s="9" t="s">
        <v>26</v>
      </c>
      <c r="C21" s="10">
        <v>4</v>
      </c>
      <c r="D21" s="11">
        <v>1</v>
      </c>
      <c r="E21" s="33">
        <f t="shared" si="1"/>
        <v>20</v>
      </c>
      <c r="F21" s="10">
        <v>0</v>
      </c>
      <c r="G21" s="11">
        <v>0</v>
      </c>
      <c r="H21" s="32">
        <v>0</v>
      </c>
      <c r="I21" s="12">
        <f t="shared" si="3"/>
        <v>1</v>
      </c>
      <c r="J21" s="13">
        <f t="shared" si="0"/>
        <v>5</v>
      </c>
      <c r="K21" s="56">
        <v>20</v>
      </c>
      <c r="L21" s="57"/>
      <c r="M21" s="14">
        <v>4.0160642570281103E-2</v>
      </c>
      <c r="N21" s="15">
        <v>0.12292562999385399</v>
      </c>
    </row>
    <row r="22" spans="2:14" ht="17.100000000000001" customHeight="1" x14ac:dyDescent="0.25">
      <c r="B22" s="9" t="s">
        <v>27</v>
      </c>
      <c r="C22" s="10">
        <v>9</v>
      </c>
      <c r="D22" s="11">
        <v>14</v>
      </c>
      <c r="E22" s="33">
        <f t="shared" si="1"/>
        <v>60.869565217391312</v>
      </c>
      <c r="F22" s="10">
        <v>0</v>
      </c>
      <c r="G22" s="11">
        <v>1</v>
      </c>
      <c r="H22" s="33">
        <f t="shared" si="2"/>
        <v>100</v>
      </c>
      <c r="I22" s="12">
        <f t="shared" si="3"/>
        <v>15</v>
      </c>
      <c r="J22" s="13">
        <f t="shared" si="0"/>
        <v>24</v>
      </c>
      <c r="K22" s="56">
        <v>62.5</v>
      </c>
      <c r="L22" s="57"/>
      <c r="M22" s="14">
        <v>0.60240963855421703</v>
      </c>
      <c r="N22" s="15">
        <v>0.276582667486171</v>
      </c>
    </row>
    <row r="23" spans="2:14" ht="17.100000000000001" customHeight="1" thickBot="1" x14ac:dyDescent="0.3">
      <c r="B23" s="16" t="s">
        <v>28</v>
      </c>
      <c r="C23" s="17">
        <v>3</v>
      </c>
      <c r="D23" s="18">
        <v>5</v>
      </c>
      <c r="E23" s="34">
        <f t="shared" si="1"/>
        <v>62.5</v>
      </c>
      <c r="F23" s="17">
        <v>0</v>
      </c>
      <c r="G23" s="18">
        <v>0</v>
      </c>
      <c r="H23" s="32">
        <v>0</v>
      </c>
      <c r="I23" s="19">
        <f t="shared" si="3"/>
        <v>5</v>
      </c>
      <c r="J23" s="20">
        <f t="shared" si="0"/>
        <v>8</v>
      </c>
      <c r="K23" s="62">
        <v>62.5</v>
      </c>
      <c r="L23" s="63"/>
      <c r="M23" s="21">
        <v>0.20080321285140601</v>
      </c>
      <c r="N23" s="22">
        <v>9.2194222495390304E-2</v>
      </c>
    </row>
    <row r="24" spans="2:14" ht="17.100000000000001" customHeight="1" thickBot="1" x14ac:dyDescent="0.3">
      <c r="B24" s="24" t="s">
        <v>5</v>
      </c>
      <c r="C24" s="25">
        <v>2832</v>
      </c>
      <c r="D24" s="26">
        <v>2312</v>
      </c>
      <c r="E24" s="27">
        <f t="shared" si="1"/>
        <v>44.94556765163297</v>
      </c>
      <c r="F24" s="25">
        <v>422</v>
      </c>
      <c r="G24" s="26">
        <v>178</v>
      </c>
      <c r="H24" s="27">
        <f t="shared" si="2"/>
        <v>29.666666666666668</v>
      </c>
      <c r="I24" s="28">
        <f t="shared" si="3"/>
        <v>2490</v>
      </c>
      <c r="J24" s="29">
        <f>C24+D24+F24+G24</f>
        <v>5744</v>
      </c>
      <c r="K24" s="60">
        <v>43.349582172702</v>
      </c>
      <c r="L24" s="61"/>
      <c r="M24" s="30">
        <v>100</v>
      </c>
      <c r="N24" s="31">
        <v>100</v>
      </c>
    </row>
    <row r="27" spans="2:14" x14ac:dyDescent="0.25">
      <c r="B27" s="23" t="s">
        <v>31</v>
      </c>
    </row>
    <row r="28" spans="2:14" x14ac:dyDescent="0.25">
      <c r="B28" s="1" t="s">
        <v>33</v>
      </c>
    </row>
    <row r="29" spans="2:14" x14ac:dyDescent="0.25">
      <c r="B29" s="1" t="s">
        <v>34</v>
      </c>
    </row>
  </sheetData>
  <mergeCells count="29">
    <mergeCell ref="K24:L24"/>
    <mergeCell ref="K22:L22"/>
    <mergeCell ref="K23:L23"/>
    <mergeCell ref="K20:L20"/>
    <mergeCell ref="K21:L21"/>
    <mergeCell ref="K5:L5"/>
    <mergeCell ref="K6:L6"/>
    <mergeCell ref="K7:L7"/>
    <mergeCell ref="K8:L8"/>
    <mergeCell ref="K9:L9"/>
    <mergeCell ref="K17:L17"/>
    <mergeCell ref="K18:L18"/>
    <mergeCell ref="K19:L19"/>
    <mergeCell ref="K10:L10"/>
    <mergeCell ref="K11:L11"/>
    <mergeCell ref="K12:L12"/>
    <mergeCell ref="K13:L13"/>
    <mergeCell ref="K14:L14"/>
    <mergeCell ref="K15:L15"/>
    <mergeCell ref="K16:L16"/>
    <mergeCell ref="M3:M4"/>
    <mergeCell ref="B3:B4"/>
    <mergeCell ref="C1:N2"/>
    <mergeCell ref="C3:E3"/>
    <mergeCell ref="F3:H3"/>
    <mergeCell ref="N3:N4"/>
    <mergeCell ref="I3:I4"/>
    <mergeCell ref="J3:J4"/>
    <mergeCell ref="K3:L4"/>
  </mergeCells>
  <pageMargins left="0.25" right="0.25" top="0.25" bottom="0.25" header="0.25" footer="0.25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GenderDistributionOfSeparation</vt:lpstr>
    </vt:vector>
  </TitlesOfParts>
  <LinksUpToDate>false</LinksUpToDate>
  <CharactersWithSpaces>0</CharactersWithSpaces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Eduardo Gómez</cp:lastModifiedBy>
  <dcterms:created xsi:type="dcterms:W3CDTF">2014-09-04T16:38:12Z</dcterms:created>
  <dcterms:modified xsi:type="dcterms:W3CDTF">2014-10-22T16:04:45Z</dcterms:modified>
</cp:coreProperties>
</file>