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vid.gawellek\Desktop\Excel Tables\"/>
    </mc:Choice>
  </mc:AlternateContent>
  <xr:revisionPtr revIDLastSave="0" documentId="13_ncr:1_{BE9D5EF2-853E-41C4-AA4B-D92346B2E9A5}" xr6:coauthVersionLast="43" xr6:coauthVersionMax="43" xr10:uidLastSave="{00000000-0000-0000-0000-000000000000}"/>
  <bookViews>
    <workbookView xWindow="-120" yWindow="-120" windowWidth="25440" windowHeight="15390" xr2:uid="{6084F76F-DAF2-42D9-9F21-7A5198BE5F82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K48" i="1" l="1"/>
  <c r="BL48" i="1" s="1"/>
  <c r="BJ48" i="1"/>
  <c r="BK47" i="1"/>
  <c r="BL47" i="1" s="1"/>
  <c r="BJ47" i="1"/>
  <c r="BK46" i="1"/>
  <c r="BL46" i="1" s="1"/>
  <c r="BJ46" i="1"/>
  <c r="BL45" i="1"/>
  <c r="BK45" i="1"/>
  <c r="BJ45" i="1"/>
  <c r="BL44" i="1"/>
  <c r="BK44" i="1"/>
  <c r="BJ44" i="1"/>
  <c r="BK43" i="1"/>
  <c r="BL43" i="1" s="1"/>
  <c r="BJ43" i="1"/>
  <c r="BK42" i="1"/>
  <c r="BL42" i="1" s="1"/>
  <c r="BJ42" i="1"/>
  <c r="BL41" i="1"/>
  <c r="BK41" i="1"/>
  <c r="BJ41" i="1"/>
  <c r="BL40" i="1"/>
  <c r="BK40" i="1"/>
  <c r="BJ40" i="1"/>
  <c r="BK39" i="1"/>
  <c r="BL39" i="1" s="1"/>
  <c r="BJ39" i="1"/>
  <c r="BK38" i="1"/>
  <c r="BL38" i="1" s="1"/>
  <c r="BJ38" i="1"/>
  <c r="BL37" i="1"/>
  <c r="BK37" i="1"/>
  <c r="BJ37" i="1"/>
  <c r="BL36" i="1"/>
  <c r="BK36" i="1"/>
  <c r="BJ36" i="1"/>
  <c r="BK35" i="1"/>
  <c r="BL35" i="1" s="1"/>
  <c r="BJ35" i="1"/>
  <c r="BK34" i="1"/>
  <c r="BJ34" i="1"/>
  <c r="BL34" i="1" s="1"/>
  <c r="BK33" i="1"/>
  <c r="BL33" i="1" s="1"/>
  <c r="BJ33" i="1"/>
  <c r="BL32" i="1"/>
  <c r="BK32" i="1"/>
  <c r="BJ32" i="1"/>
  <c r="BK31" i="1"/>
  <c r="BL31" i="1" s="1"/>
  <c r="BJ31" i="1"/>
  <c r="BK30" i="1"/>
  <c r="BJ30" i="1"/>
  <c r="BL30" i="1" s="1"/>
  <c r="BK29" i="1"/>
  <c r="BL29" i="1" s="1"/>
  <c r="BJ29" i="1"/>
  <c r="BL28" i="1"/>
  <c r="BK28" i="1"/>
  <c r="BJ28" i="1"/>
  <c r="BK27" i="1"/>
  <c r="BL27" i="1" s="1"/>
  <c r="BJ27" i="1"/>
  <c r="BK26" i="1"/>
  <c r="BJ26" i="1"/>
  <c r="BL26" i="1" s="1"/>
  <c r="BK25" i="1"/>
  <c r="BL25" i="1" s="1"/>
  <c r="BJ25" i="1"/>
  <c r="BL24" i="1"/>
  <c r="BK24" i="1"/>
  <c r="BJ24" i="1"/>
  <c r="BK23" i="1"/>
  <c r="BL23" i="1" s="1"/>
  <c r="BJ23" i="1"/>
  <c r="BK22" i="1"/>
  <c r="BJ22" i="1"/>
  <c r="BL22" i="1" s="1"/>
  <c r="BK21" i="1"/>
  <c r="BL21" i="1" s="1"/>
  <c r="BJ21" i="1"/>
  <c r="BL20" i="1"/>
  <c r="BK20" i="1"/>
  <c r="BJ20" i="1"/>
  <c r="BK19" i="1"/>
  <c r="BL19" i="1" s="1"/>
  <c r="BJ19" i="1"/>
  <c r="BK18" i="1"/>
  <c r="BL18" i="1" s="1"/>
  <c r="BJ18" i="1"/>
  <c r="BK17" i="1"/>
  <c r="BL17" i="1" s="1"/>
  <c r="BJ17" i="1"/>
  <c r="BL16" i="1"/>
  <c r="BK16" i="1"/>
  <c r="BJ16" i="1"/>
  <c r="BK15" i="1"/>
  <c r="BL15" i="1" s="1"/>
  <c r="BJ15" i="1"/>
  <c r="BK14" i="1"/>
  <c r="BJ14" i="1"/>
  <c r="BL14" i="1" s="1"/>
  <c r="BK13" i="1"/>
  <c r="BL13" i="1" s="1"/>
  <c r="BJ13" i="1"/>
  <c r="BL12" i="1"/>
  <c r="BK12" i="1"/>
  <c r="BJ12" i="1"/>
</calcChain>
</file>

<file path=xl/sharedStrings.xml><?xml version="1.0" encoding="utf-8"?>
<sst xmlns="http://schemas.openxmlformats.org/spreadsheetml/2006/main" count="144" uniqueCount="67">
  <si>
    <t>Web Annex I: Sex distribution of UN system staff at the P-1 to UG levels, on fixed/permanent/continuous appointments, by entity, level and location as of 31 December 2017</t>
  </si>
  <si>
    <t>Report Period:</t>
  </si>
  <si>
    <t>As of 31 December 2017</t>
  </si>
  <si>
    <t xml:space="preserve">Location: </t>
  </si>
  <si>
    <t>Headquarters, Other Established Offices, Projects</t>
  </si>
  <si>
    <t xml:space="preserve">Appointment Type: </t>
  </si>
  <si>
    <t>Fixed Term, Permanent, Continuous</t>
  </si>
  <si>
    <t>Grade:</t>
  </si>
  <si>
    <t>P-1, P-2, P-3, P-4, P-5, P-O, D-1, D-2, UG</t>
  </si>
  <si>
    <t>Source: Data provided by UN entities to UN Women</t>
  </si>
  <si>
    <t/>
  </si>
  <si>
    <t>P-1</t>
  </si>
  <si>
    <t>P-2</t>
  </si>
  <si>
    <t>P-3</t>
  </si>
  <si>
    <t>P-4</t>
  </si>
  <si>
    <t>P-5</t>
  </si>
  <si>
    <t>P-O</t>
  </si>
  <si>
    <t>D-1</t>
  </si>
  <si>
    <t>D-2</t>
  </si>
  <si>
    <t>UG</t>
  </si>
  <si>
    <t>Total women HQ</t>
  </si>
  <si>
    <t>Total women Non-HQ</t>
  </si>
  <si>
    <t>Total women in
all locations</t>
  </si>
  <si>
    <t>Entity</t>
  </si>
  <si>
    <t>HQ</t>
  </si>
  <si>
    <t>Non-HQ</t>
  </si>
  <si>
    <t>M</t>
  </si>
  <si>
    <t>W</t>
  </si>
  <si>
    <t>W%</t>
  </si>
  <si>
    <t>FAO</t>
  </si>
  <si>
    <t>IAEA</t>
  </si>
  <si>
    <t>ICAO</t>
  </si>
  <si>
    <t>ICJ</t>
  </si>
  <si>
    <t>ICSC</t>
  </si>
  <si>
    <t>IFAD</t>
  </si>
  <si>
    <t>ILO</t>
  </si>
  <si>
    <t>IMO</t>
  </si>
  <si>
    <t>IOM</t>
  </si>
  <si>
    <t>ITC</t>
  </si>
  <si>
    <t>ITC-ILO</t>
  </si>
  <si>
    <t>ITU</t>
  </si>
  <si>
    <t>PAHO</t>
  </si>
  <si>
    <t>UN Secretariat</t>
  </si>
  <si>
    <t>UN Women</t>
  </si>
  <si>
    <t>UNAIDS</t>
  </si>
  <si>
    <t>UNDP</t>
  </si>
  <si>
    <t>UNESCO</t>
  </si>
  <si>
    <t>UNFCCC</t>
  </si>
  <si>
    <t>UNFPA</t>
  </si>
  <si>
    <t>UNHCR</t>
  </si>
  <si>
    <t>UNICC</t>
  </si>
  <si>
    <t>UNICEF</t>
  </si>
  <si>
    <t>UNIDO</t>
  </si>
  <si>
    <t>UNITAR</t>
  </si>
  <si>
    <t>UNJSPF</t>
  </si>
  <si>
    <t>UNOPS</t>
  </si>
  <si>
    <t>UNRWA</t>
  </si>
  <si>
    <t>UNSSC</t>
  </si>
  <si>
    <t>UNU</t>
  </si>
  <si>
    <t>UNWTO</t>
  </si>
  <si>
    <t>UPU</t>
  </si>
  <si>
    <t>WFP</t>
  </si>
  <si>
    <t>WHO</t>
  </si>
  <si>
    <t>WIPO</t>
  </si>
  <si>
    <t>WMO</t>
  </si>
  <si>
    <t>Total</t>
  </si>
  <si>
    <t>Note: P-O includes undefined Professional grades and P-6 and P-7 grades.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</si>
</sst>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9]#,##0;\(#,##0\)"/>
    <numFmt numFmtId="165" formatCode="[$-10409]0.0"/>
  </numFmts>
  <fonts count="6" x14ac:knownFonts="1">
    <font>
      <sz val="11"/>
      <color theme="1"/>
      <name val="Calibri"/>
      <family val="2"/>
      <scheme val="minor"/>
    </font>
    <font>
      <b/>
      <u/>
      <sz val="12"/>
      <color rgb="FF000000"/>
      <name val="Times New Roman"/>
      <family val="1"/>
    </font>
    <font>
      <sz val="12"/>
      <name val="Calibri"/>
      <family val="2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name val="Times New Roman"/>
    </font>
  </fonts>
  <fills count="7">
    <fill>
      <patternFill patternType="none"/>
    </fill>
    <fill>
      <patternFill patternType="gray125"/>
    </fill>
    <fill>
      <patternFill patternType="solid">
        <fgColor theme="8" tint="0.39997558519241921"/>
        <bgColor rgb="FFDCDCDC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CDCDC"/>
        <bgColor rgb="FFDCDCDC"/>
      </patternFill>
    </fill>
    <fill>
      <patternFill patternType="solid">
        <fgColor theme="0"/>
        <bgColor indexed="64"/>
      </patternFill>
    </fill>
  </fills>
  <borders count="4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rgb="FFD3D3D3"/>
      </bottom>
      <diagonal/>
    </border>
    <border>
      <left style="medium">
        <color auto="1"/>
      </left>
      <right style="thin">
        <color rgb="FFD3D3D3"/>
      </right>
      <top style="medium">
        <color auto="1"/>
      </top>
      <bottom style="thin">
        <color rgb="FFD3D3D3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thin">
        <color rgb="FFD3D3D3"/>
      </right>
      <top style="medium">
        <color auto="1"/>
      </top>
      <bottom style="thin">
        <color rgb="FFD3D3D3"/>
      </bottom>
      <diagonal/>
    </border>
    <border>
      <left style="medium">
        <color auto="1"/>
      </left>
      <right/>
      <top/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/>
      <right style="medium">
        <color auto="1"/>
      </right>
      <top/>
      <bottom style="thin">
        <color rgb="FFD3D3D3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thin">
        <color rgb="FFD3D3D3"/>
      </top>
      <bottom style="thin">
        <color rgb="FFD3D3D3"/>
      </bottom>
      <diagonal/>
    </border>
    <border>
      <left style="medium">
        <color auto="1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medium">
        <color auto="1"/>
      </right>
      <top style="thin">
        <color rgb="FFD3D3D3"/>
      </top>
      <bottom style="thin">
        <color rgb="FFD3D3D3"/>
      </bottom>
      <diagonal/>
    </border>
    <border>
      <left style="medium">
        <color auto="1"/>
      </left>
      <right/>
      <top style="thin">
        <color rgb="FFD3D3D3"/>
      </top>
      <bottom style="medium">
        <color auto="1"/>
      </bottom>
      <diagonal/>
    </border>
    <border>
      <left style="medium">
        <color auto="1"/>
      </left>
      <right style="thin">
        <color rgb="FFD3D3D3"/>
      </right>
      <top style="thin">
        <color rgb="FFD3D3D3"/>
      </top>
      <bottom style="medium">
        <color auto="1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medium">
        <color auto="1"/>
      </bottom>
      <diagonal/>
    </border>
    <border>
      <left style="thin">
        <color rgb="FFD3D3D3"/>
      </left>
      <right style="medium">
        <color auto="1"/>
      </right>
      <top style="thin">
        <color rgb="FFD3D3D3"/>
      </top>
      <bottom style="medium">
        <color auto="1"/>
      </bottom>
      <diagonal/>
    </border>
    <border>
      <left/>
      <right style="thin">
        <color rgb="FFD3D3D3"/>
      </right>
      <top style="thin">
        <color rgb="FFD3D3D3"/>
      </top>
      <bottom style="medium">
        <color auto="1"/>
      </bottom>
      <diagonal/>
    </border>
    <border>
      <left style="thin">
        <color rgb="FFD3D3D3"/>
      </left>
      <right/>
      <top style="thin">
        <color rgb="FFD3D3D3"/>
      </top>
      <bottom style="medium">
        <color auto="1"/>
      </bottom>
      <diagonal/>
    </border>
    <border>
      <left style="medium">
        <color auto="1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medium">
        <color auto="1"/>
      </right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rgb="FFD3D3D3"/>
      </left>
      <right style="medium">
        <color auto="1"/>
      </right>
      <top style="medium">
        <color auto="1"/>
      </top>
      <bottom style="thin">
        <color rgb="FFD3D3D3"/>
      </bottom>
      <diagonal/>
    </border>
    <border>
      <left style="thin">
        <color rgb="FFD3D3D3"/>
      </left>
      <right style="medium">
        <color auto="1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1">
    <xf numFmtId="0" fontId="0" fillId="0" borderId="0"/>
  </cellStyleXfs>
  <cellXfs count="71">
    <xf numFmtId="0" fontId="0" fillId="0" borderId="0" xfId="0"/>
    <xf numFmtId="0" fontId="2" fillId="0" borderId="0" xfId="0" applyFont="1"/>
    <xf numFmtId="0" fontId="3" fillId="4" borderId="11" xfId="0" applyFont="1" applyFill="1" applyBorder="1" applyAlignment="1">
      <alignment horizontal="center" vertical="top" wrapText="1" readingOrder="1"/>
    </xf>
    <xf numFmtId="0" fontId="3" fillId="5" borderId="17" xfId="0" applyFont="1" applyFill="1" applyBorder="1" applyAlignment="1">
      <alignment horizontal="center" vertical="top" wrapText="1" readingOrder="1"/>
    </xf>
    <xf numFmtId="0" fontId="3" fillId="5" borderId="18" xfId="0" applyFont="1" applyFill="1" applyBorder="1" applyAlignment="1">
      <alignment horizontal="center" vertical="top" wrapText="1" readingOrder="1"/>
    </xf>
    <xf numFmtId="0" fontId="3" fillId="5" borderId="19" xfId="0" applyFont="1" applyFill="1" applyBorder="1" applyAlignment="1">
      <alignment horizontal="center" vertical="top" wrapText="1" readingOrder="1"/>
    </xf>
    <xf numFmtId="0" fontId="3" fillId="5" borderId="20" xfId="0" applyFont="1" applyFill="1" applyBorder="1" applyAlignment="1">
      <alignment horizontal="center" vertical="top" wrapText="1" readingOrder="1"/>
    </xf>
    <xf numFmtId="0" fontId="3" fillId="5" borderId="21" xfId="0" applyFont="1" applyFill="1" applyBorder="1" applyAlignment="1">
      <alignment horizontal="center" vertical="top" wrapText="1" readingOrder="1"/>
    </xf>
    <xf numFmtId="0" fontId="3" fillId="5" borderId="22" xfId="0" applyFont="1" applyFill="1" applyBorder="1" applyAlignment="1">
      <alignment horizontal="center" vertical="top" wrapText="1" readingOrder="1"/>
    </xf>
    <xf numFmtId="0" fontId="3" fillId="0" borderId="6" xfId="0" applyFont="1" applyBorder="1" applyAlignment="1">
      <alignment horizontal="center" vertical="top" wrapText="1" readingOrder="1"/>
    </xf>
    <xf numFmtId="164" fontId="4" fillId="0" borderId="23" xfId="0" applyNumberFormat="1" applyFont="1" applyBorder="1" applyAlignment="1">
      <alignment horizontal="center" vertical="top" wrapText="1" readingOrder="1"/>
    </xf>
    <xf numFmtId="164" fontId="4" fillId="0" borderId="24" xfId="0" applyNumberFormat="1" applyFont="1" applyBorder="1" applyAlignment="1">
      <alignment horizontal="center" vertical="top" wrapText="1" readingOrder="1"/>
    </xf>
    <xf numFmtId="165" fontId="4" fillId="0" borderId="24" xfId="0" applyNumberFormat="1" applyFont="1" applyBorder="1" applyAlignment="1">
      <alignment horizontal="center" vertical="top" wrapText="1" readingOrder="1"/>
    </xf>
    <xf numFmtId="165" fontId="4" fillId="0" borderId="25" xfId="0" applyNumberFormat="1" applyFont="1" applyBorder="1" applyAlignment="1">
      <alignment horizontal="center" vertical="top" wrapText="1" readingOrder="1"/>
    </xf>
    <xf numFmtId="164" fontId="4" fillId="0" borderId="26" xfId="0" applyNumberFormat="1" applyFont="1" applyBorder="1" applyAlignment="1">
      <alignment horizontal="center" vertical="top" wrapText="1" readingOrder="1"/>
    </xf>
    <xf numFmtId="165" fontId="4" fillId="0" borderId="27" xfId="0" applyNumberFormat="1" applyFont="1" applyBorder="1" applyAlignment="1">
      <alignment horizontal="center" vertical="top" wrapText="1" readingOrder="1"/>
    </xf>
    <xf numFmtId="165" fontId="4" fillId="0" borderId="28" xfId="0" applyNumberFormat="1" applyFont="1" applyBorder="1" applyAlignment="1">
      <alignment horizontal="center" vertical="top" wrapText="1" readingOrder="1"/>
    </xf>
    <xf numFmtId="0" fontId="3" fillId="0" borderId="11" xfId="0" applyFont="1" applyBorder="1" applyAlignment="1">
      <alignment horizontal="center" vertical="top" wrapText="1" readingOrder="1"/>
    </xf>
    <xf numFmtId="164" fontId="4" fillId="0" borderId="12" xfId="0" applyNumberFormat="1" applyFont="1" applyBorder="1" applyAlignment="1">
      <alignment horizontal="center" vertical="top" wrapText="1" readingOrder="1"/>
    </xf>
    <xf numFmtId="164" fontId="4" fillId="0" borderId="15" xfId="0" applyNumberFormat="1" applyFont="1" applyBorder="1" applyAlignment="1">
      <alignment horizontal="center" vertical="top" wrapText="1" readingOrder="1"/>
    </xf>
    <xf numFmtId="165" fontId="4" fillId="0" borderId="15" xfId="0" applyNumberFormat="1" applyFont="1" applyBorder="1" applyAlignment="1">
      <alignment horizontal="center" vertical="top" wrapText="1" readingOrder="1"/>
    </xf>
    <xf numFmtId="165" fontId="4" fillId="0" borderId="29" xfId="0" applyNumberFormat="1" applyFont="1" applyBorder="1" applyAlignment="1">
      <alignment horizontal="center" vertical="top" wrapText="1" readingOrder="1"/>
    </xf>
    <xf numFmtId="164" fontId="4" fillId="0" borderId="14" xfId="0" applyNumberFormat="1" applyFont="1" applyBorder="1" applyAlignment="1">
      <alignment horizontal="center" vertical="top" wrapText="1" readingOrder="1"/>
    </xf>
    <xf numFmtId="165" fontId="4" fillId="0" borderId="30" xfId="0" applyNumberFormat="1" applyFont="1" applyBorder="1" applyAlignment="1">
      <alignment horizontal="center" vertical="top" wrapText="1" readingOrder="1"/>
    </xf>
    <xf numFmtId="164" fontId="3" fillId="5" borderId="18" xfId="0" applyNumberFormat="1" applyFont="1" applyFill="1" applyBorder="1" applyAlignment="1">
      <alignment horizontal="center" vertical="top" wrapText="1" readingOrder="1"/>
    </xf>
    <xf numFmtId="164" fontId="3" fillId="5" borderId="19" xfId="0" applyNumberFormat="1" applyFont="1" applyFill="1" applyBorder="1" applyAlignment="1">
      <alignment horizontal="center" vertical="top" wrapText="1" readingOrder="1"/>
    </xf>
    <xf numFmtId="165" fontId="3" fillId="5" borderId="19" xfId="0" applyNumberFormat="1" applyFont="1" applyFill="1" applyBorder="1" applyAlignment="1">
      <alignment horizontal="center" vertical="top" wrapText="1" readingOrder="1"/>
    </xf>
    <xf numFmtId="165" fontId="3" fillId="5" borderId="20" xfId="0" applyNumberFormat="1" applyFont="1" applyFill="1" applyBorder="1" applyAlignment="1">
      <alignment horizontal="center" vertical="top" wrapText="1" readingOrder="1"/>
    </xf>
    <xf numFmtId="164" fontId="3" fillId="5" borderId="21" xfId="0" applyNumberFormat="1" applyFont="1" applyFill="1" applyBorder="1" applyAlignment="1">
      <alignment horizontal="center" vertical="top" wrapText="1" readingOrder="1"/>
    </xf>
    <xf numFmtId="165" fontId="3" fillId="5" borderId="22" xfId="0" applyNumberFormat="1" applyFont="1" applyFill="1" applyBorder="1" applyAlignment="1">
      <alignment horizontal="center" vertical="top" wrapText="1" readingOrder="1"/>
    </xf>
    <xf numFmtId="0" fontId="2" fillId="6" borderId="33" xfId="0" applyFont="1" applyFill="1" applyBorder="1"/>
    <xf numFmtId="0" fontId="2" fillId="6" borderId="32" xfId="0" applyFont="1" applyFill="1" applyBorder="1"/>
    <xf numFmtId="0" fontId="2" fillId="6" borderId="42" xfId="0" applyFont="1" applyFill="1" applyBorder="1"/>
    <xf numFmtId="0" fontId="2" fillId="6" borderId="31" xfId="0" applyFont="1" applyFill="1" applyBorder="1"/>
    <xf numFmtId="0" fontId="2" fillId="6" borderId="34" xfId="0" applyFont="1" applyFill="1" applyBorder="1"/>
    <xf numFmtId="0" fontId="2" fillId="6" borderId="0" xfId="0" applyFont="1" applyFill="1" applyBorder="1"/>
    <xf numFmtId="0" fontId="3" fillId="6" borderId="35" xfId="0" applyFont="1" applyFill="1" applyBorder="1" applyAlignment="1">
      <alignment vertical="top" wrapText="1" readingOrder="1"/>
    </xf>
    <xf numFmtId="0" fontId="2" fillId="6" borderId="40" xfId="0" applyFont="1" applyFill="1" applyBorder="1"/>
    <xf numFmtId="0" fontId="2" fillId="6" borderId="41" xfId="0" applyFont="1" applyFill="1" applyBorder="1"/>
    <xf numFmtId="0" fontId="2" fillId="6" borderId="36" xfId="0" applyFont="1" applyFill="1" applyBorder="1"/>
    <xf numFmtId="0" fontId="2" fillId="6" borderId="35" xfId="0" applyFont="1" applyFill="1" applyBorder="1"/>
    <xf numFmtId="0" fontId="2" fillId="6" borderId="38" xfId="0" applyFont="1" applyFill="1" applyBorder="1"/>
    <xf numFmtId="0" fontId="2" fillId="6" borderId="37" xfId="0" applyFont="1" applyFill="1" applyBorder="1"/>
    <xf numFmtId="0" fontId="2" fillId="6" borderId="39" xfId="0" applyFont="1" applyFill="1" applyBorder="1"/>
    <xf numFmtId="0" fontId="5" fillId="6" borderId="37" xfId="0" applyFont="1" applyFill="1" applyBorder="1"/>
    <xf numFmtId="0" fontId="2" fillId="6" borderId="0" xfId="0" applyFont="1" applyFill="1"/>
    <xf numFmtId="0" fontId="1" fillId="6" borderId="32" xfId="0" applyFont="1" applyFill="1" applyBorder="1" applyAlignment="1">
      <alignment horizontal="left" vertical="top" wrapText="1" readingOrder="1"/>
    </xf>
    <xf numFmtId="0" fontId="1" fillId="6" borderId="33" xfId="0" applyFont="1" applyFill="1" applyBorder="1" applyAlignment="1">
      <alignment horizontal="left" vertical="top" wrapText="1" readingOrder="1"/>
    </xf>
    <xf numFmtId="0" fontId="3" fillId="2" borderId="1" xfId="0" applyFont="1" applyFill="1" applyBorder="1" applyAlignment="1">
      <alignment horizontal="center" vertical="top" wrapText="1" readingOrder="1"/>
    </xf>
    <xf numFmtId="0" fontId="2" fillId="2" borderId="6" xfId="0" applyFont="1" applyFill="1" applyBorder="1" applyAlignment="1">
      <alignment vertical="top" wrapText="1"/>
    </xf>
    <xf numFmtId="0" fontId="3" fillId="2" borderId="2" xfId="0" applyFont="1" applyFill="1" applyBorder="1" applyAlignment="1">
      <alignment horizontal="center" vertical="top" wrapText="1" readingOrder="1"/>
    </xf>
    <xf numFmtId="0" fontId="2" fillId="3" borderId="3" xfId="0" applyFont="1" applyFill="1" applyBorder="1" applyAlignment="1">
      <alignment vertical="top" wrapText="1"/>
    </xf>
    <xf numFmtId="0" fontId="2" fillId="3" borderId="4" xfId="0" applyFont="1" applyFill="1" applyBorder="1" applyAlignment="1">
      <alignment vertical="top" wrapText="1"/>
    </xf>
    <xf numFmtId="0" fontId="2" fillId="3" borderId="7" xfId="0" applyFont="1" applyFill="1" applyBorder="1" applyAlignment="1">
      <alignment vertical="top" wrapText="1"/>
    </xf>
    <xf numFmtId="0" fontId="2" fillId="3" borderId="8" xfId="0" applyFont="1" applyFill="1" applyBorder="1" applyAlignment="1">
      <alignment vertical="top" wrapText="1"/>
    </xf>
    <xf numFmtId="0" fontId="3" fillId="2" borderId="5" xfId="0" applyFont="1" applyFill="1" applyBorder="1" applyAlignment="1">
      <alignment horizontal="center" vertical="top" wrapText="1" readingOrder="1"/>
    </xf>
    <xf numFmtId="0" fontId="2" fillId="2" borderId="7" xfId="0" applyFont="1" applyFill="1" applyBorder="1" applyAlignment="1">
      <alignment vertical="top" wrapText="1"/>
    </xf>
    <xf numFmtId="0" fontId="4" fillId="6" borderId="0" xfId="0" applyFont="1" applyFill="1" applyBorder="1" applyAlignment="1">
      <alignment horizontal="left" vertical="top" wrapText="1" readingOrder="1"/>
    </xf>
    <xf numFmtId="0" fontId="2" fillId="6" borderId="0" xfId="0" applyFont="1" applyFill="1" applyBorder="1"/>
    <xf numFmtId="0" fontId="4" fillId="6" borderId="0" xfId="0" applyFont="1" applyFill="1" applyBorder="1" applyAlignment="1">
      <alignment vertical="top" wrapText="1" readingOrder="1"/>
    </xf>
    <xf numFmtId="0" fontId="2" fillId="2" borderId="9" xfId="0" applyFont="1" applyFill="1" applyBorder="1" applyAlignment="1">
      <alignment vertical="top" wrapText="1"/>
    </xf>
    <xf numFmtId="0" fontId="2" fillId="3" borderId="0" xfId="0" applyFont="1" applyFill="1"/>
    <xf numFmtId="0" fontId="2" fillId="3" borderId="10" xfId="0" applyFont="1" applyFill="1" applyBorder="1" applyAlignment="1">
      <alignment vertical="top" wrapText="1"/>
    </xf>
    <xf numFmtId="0" fontId="2" fillId="2" borderId="0" xfId="0" applyFont="1" applyFill="1" applyAlignment="1">
      <alignment vertical="top" wrapText="1"/>
    </xf>
    <xf numFmtId="0" fontId="2" fillId="3" borderId="0" xfId="0" applyFont="1" applyFill="1" applyAlignment="1">
      <alignment vertical="top" wrapText="1"/>
    </xf>
    <xf numFmtId="0" fontId="3" fillId="4" borderId="12" xfId="0" applyFont="1" applyFill="1" applyBorder="1" applyAlignment="1">
      <alignment horizontal="center" vertical="top" wrapText="1" readingOrder="1"/>
    </xf>
    <xf numFmtId="0" fontId="2" fillId="4" borderId="13" xfId="0" applyFont="1" applyFill="1" applyBorder="1" applyAlignment="1">
      <alignment vertical="top" wrapText="1"/>
    </xf>
    <xf numFmtId="0" fontId="2" fillId="4" borderId="14" xfId="0" applyFont="1" applyFill="1" applyBorder="1" applyAlignment="1">
      <alignment vertical="top" wrapText="1"/>
    </xf>
    <xf numFmtId="0" fontId="3" fillId="4" borderId="15" xfId="0" applyFont="1" applyFill="1" applyBorder="1" applyAlignment="1">
      <alignment horizontal="center" vertical="top" wrapText="1" readingOrder="1"/>
    </xf>
    <xf numFmtId="0" fontId="2" fillId="4" borderId="16" xfId="0" applyFont="1" applyFill="1" applyBorder="1" applyAlignment="1">
      <alignment vertical="top" wrapText="1"/>
    </xf>
    <xf numFmtId="0" fontId="3" fillId="4" borderId="14" xfId="0" applyFont="1" applyFill="1" applyBorder="1" applyAlignment="1">
      <alignment horizontal="center" vertical="top" wrapText="1" readingOrder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49646</xdr:colOff>
      <xdr:row>0</xdr:row>
      <xdr:rowOff>101643</xdr:rowOff>
    </xdr:from>
    <xdr:to>
      <xdr:col>12</xdr:col>
      <xdr:colOff>259773</xdr:colOff>
      <xdr:row>4</xdr:row>
      <xdr:rowOff>191060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CE2A8E-D3A6-4262-9957-39EBEDAB8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01464" y="101643"/>
          <a:ext cx="2011218" cy="12670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F6917-1712-4857-9546-6A260454D08E}">
  <dimension ref="A1:DE84"/>
  <sheetViews>
    <sheetView tabSelected="1" zoomScale="55" zoomScaleNormal="55" workbookViewId="0">
      <selection sqref="A1:I1"/>
    </sheetView>
  </sheetViews>
  <sheetFormatPr defaultColWidth="8.85546875" defaultRowHeight="15.75" x14ac:dyDescent="0.25"/>
  <cols>
    <col min="1" max="1" width="18.5703125" style="1" customWidth="1"/>
    <col min="2" max="61" width="13.5703125" style="1" customWidth="1"/>
    <col min="62" max="62" width="13.42578125" style="1" customWidth="1"/>
    <col min="63" max="64" width="13.5703125" style="1" customWidth="1"/>
    <col min="65" max="16384" width="8.85546875" style="1"/>
  </cols>
  <sheetData>
    <row r="1" spans="1:109" ht="44.1" customHeight="1" x14ac:dyDescent="0.25">
      <c r="A1" s="46" t="s">
        <v>0</v>
      </c>
      <c r="B1" s="47"/>
      <c r="C1" s="47"/>
      <c r="D1" s="47"/>
      <c r="E1" s="47"/>
      <c r="F1" s="47"/>
      <c r="G1" s="47"/>
      <c r="H1" s="47"/>
      <c r="I1" s="47"/>
      <c r="J1" s="30"/>
      <c r="K1" s="30"/>
      <c r="L1" s="30"/>
      <c r="M1" s="31"/>
      <c r="N1" s="32"/>
      <c r="O1" s="33"/>
      <c r="P1" s="30"/>
      <c r="Q1" s="33"/>
      <c r="R1" s="30"/>
      <c r="S1" s="30"/>
      <c r="T1" s="34"/>
      <c r="U1" s="35"/>
      <c r="V1" s="35"/>
      <c r="W1" s="35"/>
      <c r="X1" s="35"/>
      <c r="Y1" s="35"/>
      <c r="Z1" s="35"/>
      <c r="AA1" s="35"/>
      <c r="AB1" s="45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</row>
    <row r="2" spans="1:109" x14ac:dyDescent="0.25">
      <c r="A2" s="36" t="s">
        <v>1</v>
      </c>
      <c r="B2" s="57" t="s">
        <v>2</v>
      </c>
      <c r="C2" s="58"/>
      <c r="D2" s="58"/>
      <c r="E2" s="58"/>
      <c r="F2" s="58"/>
      <c r="G2" s="58"/>
      <c r="H2" s="35"/>
      <c r="I2" s="35"/>
      <c r="J2" s="35"/>
      <c r="K2" s="35"/>
      <c r="L2" s="37"/>
      <c r="M2" s="38"/>
      <c r="N2" s="38"/>
      <c r="O2" s="37"/>
      <c r="P2" s="33"/>
      <c r="Q2" s="39"/>
      <c r="R2" s="30"/>
      <c r="S2" s="30"/>
      <c r="T2" s="34"/>
      <c r="U2" s="30"/>
      <c r="V2" s="34"/>
      <c r="W2" s="35"/>
      <c r="X2" s="35"/>
      <c r="Y2" s="35"/>
      <c r="Z2" s="35"/>
      <c r="AA2" s="3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</row>
    <row r="3" spans="1:109" x14ac:dyDescent="0.25">
      <c r="A3" s="36" t="s">
        <v>3</v>
      </c>
      <c r="B3" s="59" t="s">
        <v>4</v>
      </c>
      <c r="C3" s="58"/>
      <c r="D3" s="58"/>
      <c r="E3" s="58"/>
      <c r="F3" s="58"/>
      <c r="G3" s="58"/>
      <c r="H3" s="35"/>
      <c r="I3" s="35"/>
      <c r="J3" s="35"/>
      <c r="K3" s="35"/>
      <c r="L3" s="35"/>
      <c r="M3" s="35"/>
      <c r="N3" s="35"/>
      <c r="O3" s="40"/>
      <c r="P3" s="40"/>
      <c r="Q3" s="39"/>
      <c r="R3" s="30"/>
      <c r="S3" s="31"/>
      <c r="T3" s="34"/>
      <c r="U3" s="30"/>
      <c r="V3" s="34"/>
      <c r="W3" s="30"/>
      <c r="X3" s="30"/>
      <c r="Y3" s="30"/>
      <c r="Z3" s="34"/>
      <c r="AA3" s="34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</row>
    <row r="4" spans="1:109" ht="17.100000000000001" customHeight="1" x14ac:dyDescent="0.25">
      <c r="A4" s="36" t="s">
        <v>5</v>
      </c>
      <c r="B4" s="59" t="s">
        <v>6</v>
      </c>
      <c r="C4" s="58"/>
      <c r="D4" s="58"/>
      <c r="E4" s="58"/>
      <c r="F4" s="58"/>
      <c r="G4" s="58"/>
      <c r="H4" s="35"/>
      <c r="I4" s="35"/>
      <c r="J4" s="35"/>
      <c r="K4" s="35"/>
      <c r="L4" s="35"/>
      <c r="M4" s="35"/>
      <c r="N4" s="35"/>
      <c r="O4" s="40"/>
      <c r="P4" s="40"/>
      <c r="Q4" s="39"/>
      <c r="R4" s="41"/>
      <c r="S4" s="42"/>
      <c r="T4" s="43"/>
      <c r="U4" s="41"/>
      <c r="V4" s="43"/>
      <c r="W4" s="41"/>
      <c r="X4" s="41"/>
      <c r="Y4" s="37"/>
      <c r="Z4" s="32"/>
      <c r="AA4" s="32"/>
      <c r="AB4" s="30"/>
      <c r="AC4" s="34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</row>
    <row r="5" spans="1:109" ht="36" customHeight="1" x14ac:dyDescent="0.25">
      <c r="A5" s="36" t="s">
        <v>7</v>
      </c>
      <c r="B5" s="59" t="s">
        <v>8</v>
      </c>
      <c r="C5" s="58"/>
      <c r="D5" s="58"/>
      <c r="E5" s="58"/>
      <c r="F5" s="58"/>
      <c r="G5" s="58"/>
      <c r="H5" s="35"/>
      <c r="I5" s="35"/>
      <c r="J5" s="35"/>
      <c r="K5" s="35"/>
      <c r="L5" s="35"/>
      <c r="M5" s="35"/>
      <c r="N5" s="35"/>
      <c r="O5" s="42"/>
      <c r="P5" s="42"/>
      <c r="Q5" s="43"/>
      <c r="R5" s="41"/>
      <c r="S5" s="41"/>
      <c r="T5" s="43"/>
      <c r="U5" s="41"/>
      <c r="V5" s="43"/>
      <c r="W5" s="41"/>
      <c r="X5" s="41"/>
      <c r="Y5" s="40"/>
      <c r="Z5" s="35"/>
      <c r="AA5" s="35"/>
      <c r="AB5" s="35"/>
      <c r="AC5" s="39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</row>
    <row r="6" spans="1:109" x14ac:dyDescent="0.25">
      <c r="A6" s="44" t="s">
        <v>9</v>
      </c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2"/>
      <c r="Q6" s="41"/>
      <c r="R6" s="41"/>
      <c r="S6" s="41"/>
      <c r="T6" s="43"/>
      <c r="U6" s="41"/>
      <c r="V6" s="43"/>
      <c r="W6" s="45"/>
      <c r="X6" s="45"/>
      <c r="Y6" s="42"/>
      <c r="Z6" s="41"/>
      <c r="AA6" s="41"/>
      <c r="AB6" s="41"/>
      <c r="AC6" s="43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</row>
    <row r="7" spans="1:109" ht="16.5" thickBot="1" x14ac:dyDescent="0.3">
      <c r="A7" s="45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</row>
    <row r="8" spans="1:109" x14ac:dyDescent="0.25">
      <c r="A8" s="48" t="s">
        <v>10</v>
      </c>
      <c r="B8" s="50" t="s">
        <v>11</v>
      </c>
      <c r="C8" s="51"/>
      <c r="D8" s="51"/>
      <c r="E8" s="51"/>
      <c r="F8" s="51"/>
      <c r="G8" s="52"/>
      <c r="H8" s="55" t="s">
        <v>12</v>
      </c>
      <c r="I8" s="51"/>
      <c r="J8" s="51"/>
      <c r="K8" s="51"/>
      <c r="L8" s="51"/>
      <c r="M8" s="51"/>
      <c r="N8" s="50" t="s">
        <v>13</v>
      </c>
      <c r="O8" s="51"/>
      <c r="P8" s="51"/>
      <c r="Q8" s="51"/>
      <c r="R8" s="51"/>
      <c r="S8" s="52"/>
      <c r="T8" s="55" t="s">
        <v>14</v>
      </c>
      <c r="U8" s="51"/>
      <c r="V8" s="51"/>
      <c r="W8" s="51"/>
      <c r="X8" s="51"/>
      <c r="Y8" s="51"/>
      <c r="Z8" s="50" t="s">
        <v>15</v>
      </c>
      <c r="AA8" s="51"/>
      <c r="AB8" s="51"/>
      <c r="AC8" s="51"/>
      <c r="AD8" s="51"/>
      <c r="AE8" s="52"/>
      <c r="AF8" s="50" t="s">
        <v>16</v>
      </c>
      <c r="AG8" s="51"/>
      <c r="AH8" s="51"/>
      <c r="AI8" s="51"/>
      <c r="AJ8" s="51"/>
      <c r="AK8" s="52"/>
      <c r="AL8" s="55" t="s">
        <v>17</v>
      </c>
      <c r="AM8" s="51"/>
      <c r="AN8" s="51"/>
      <c r="AO8" s="51"/>
      <c r="AP8" s="51"/>
      <c r="AQ8" s="51"/>
      <c r="AR8" s="50" t="s">
        <v>18</v>
      </c>
      <c r="AS8" s="51"/>
      <c r="AT8" s="51"/>
      <c r="AU8" s="51"/>
      <c r="AV8" s="51"/>
      <c r="AW8" s="52"/>
      <c r="AX8" s="55" t="s">
        <v>19</v>
      </c>
      <c r="AY8" s="51"/>
      <c r="AZ8" s="51"/>
      <c r="BA8" s="51"/>
      <c r="BB8" s="51"/>
      <c r="BC8" s="51"/>
      <c r="BD8" s="50" t="s">
        <v>20</v>
      </c>
      <c r="BE8" s="51"/>
      <c r="BF8" s="52"/>
      <c r="BG8" s="55" t="s">
        <v>21</v>
      </c>
      <c r="BH8" s="51"/>
      <c r="BI8" s="51"/>
      <c r="BJ8" s="50" t="s">
        <v>22</v>
      </c>
      <c r="BK8" s="51"/>
      <c r="BL8" s="52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</row>
    <row r="9" spans="1:109" x14ac:dyDescent="0.25">
      <c r="A9" s="49"/>
      <c r="B9" s="49"/>
      <c r="C9" s="53"/>
      <c r="D9" s="53"/>
      <c r="E9" s="53"/>
      <c r="F9" s="53"/>
      <c r="G9" s="54"/>
      <c r="H9" s="56"/>
      <c r="I9" s="53"/>
      <c r="J9" s="53"/>
      <c r="K9" s="53"/>
      <c r="L9" s="53"/>
      <c r="M9" s="53"/>
      <c r="N9" s="49"/>
      <c r="O9" s="53"/>
      <c r="P9" s="53"/>
      <c r="Q9" s="53"/>
      <c r="R9" s="53"/>
      <c r="S9" s="54"/>
      <c r="T9" s="56"/>
      <c r="U9" s="53"/>
      <c r="V9" s="53"/>
      <c r="W9" s="53"/>
      <c r="X9" s="53"/>
      <c r="Y9" s="53"/>
      <c r="Z9" s="49"/>
      <c r="AA9" s="53"/>
      <c r="AB9" s="53"/>
      <c r="AC9" s="53"/>
      <c r="AD9" s="53"/>
      <c r="AE9" s="54"/>
      <c r="AF9" s="49"/>
      <c r="AG9" s="53"/>
      <c r="AH9" s="53"/>
      <c r="AI9" s="53"/>
      <c r="AJ9" s="53"/>
      <c r="AK9" s="54"/>
      <c r="AL9" s="56"/>
      <c r="AM9" s="53"/>
      <c r="AN9" s="53"/>
      <c r="AO9" s="53"/>
      <c r="AP9" s="53"/>
      <c r="AQ9" s="53"/>
      <c r="AR9" s="49"/>
      <c r="AS9" s="53"/>
      <c r="AT9" s="53"/>
      <c r="AU9" s="53"/>
      <c r="AV9" s="53"/>
      <c r="AW9" s="54"/>
      <c r="AX9" s="56"/>
      <c r="AY9" s="53"/>
      <c r="AZ9" s="53"/>
      <c r="BA9" s="53"/>
      <c r="BB9" s="53"/>
      <c r="BC9" s="53"/>
      <c r="BD9" s="60"/>
      <c r="BE9" s="61"/>
      <c r="BF9" s="62"/>
      <c r="BG9" s="63"/>
      <c r="BH9" s="61"/>
      <c r="BI9" s="64"/>
      <c r="BJ9" s="60"/>
      <c r="BK9" s="61"/>
      <c r="BL9" s="62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</row>
    <row r="10" spans="1:109" x14ac:dyDescent="0.25">
      <c r="A10" s="2" t="s">
        <v>23</v>
      </c>
      <c r="B10" s="65" t="s">
        <v>24</v>
      </c>
      <c r="C10" s="66"/>
      <c r="D10" s="67"/>
      <c r="E10" s="68" t="s">
        <v>25</v>
      </c>
      <c r="F10" s="66"/>
      <c r="G10" s="69"/>
      <c r="H10" s="70" t="s">
        <v>24</v>
      </c>
      <c r="I10" s="66"/>
      <c r="J10" s="67"/>
      <c r="K10" s="68" t="s">
        <v>25</v>
      </c>
      <c r="L10" s="66"/>
      <c r="M10" s="66"/>
      <c r="N10" s="65" t="s">
        <v>24</v>
      </c>
      <c r="O10" s="66"/>
      <c r="P10" s="67"/>
      <c r="Q10" s="68" t="s">
        <v>25</v>
      </c>
      <c r="R10" s="66"/>
      <c r="S10" s="69"/>
      <c r="T10" s="70" t="s">
        <v>24</v>
      </c>
      <c r="U10" s="66"/>
      <c r="V10" s="67"/>
      <c r="W10" s="68" t="s">
        <v>25</v>
      </c>
      <c r="X10" s="66"/>
      <c r="Y10" s="66"/>
      <c r="Z10" s="65" t="s">
        <v>24</v>
      </c>
      <c r="AA10" s="66"/>
      <c r="AB10" s="67"/>
      <c r="AC10" s="68" t="s">
        <v>25</v>
      </c>
      <c r="AD10" s="66"/>
      <c r="AE10" s="69"/>
      <c r="AF10" s="70" t="s">
        <v>24</v>
      </c>
      <c r="AG10" s="66"/>
      <c r="AH10" s="67"/>
      <c r="AI10" s="68" t="s">
        <v>25</v>
      </c>
      <c r="AJ10" s="66"/>
      <c r="AK10" s="69"/>
      <c r="AL10" s="70" t="s">
        <v>24</v>
      </c>
      <c r="AM10" s="66"/>
      <c r="AN10" s="67"/>
      <c r="AO10" s="68" t="s">
        <v>25</v>
      </c>
      <c r="AP10" s="66"/>
      <c r="AQ10" s="66"/>
      <c r="AR10" s="65" t="s">
        <v>24</v>
      </c>
      <c r="AS10" s="66"/>
      <c r="AT10" s="67"/>
      <c r="AU10" s="68" t="s">
        <v>25</v>
      </c>
      <c r="AV10" s="66"/>
      <c r="AW10" s="69"/>
      <c r="AX10" s="70" t="s">
        <v>24</v>
      </c>
      <c r="AY10" s="66"/>
      <c r="AZ10" s="67"/>
      <c r="BA10" s="68" t="s">
        <v>25</v>
      </c>
      <c r="BB10" s="66"/>
      <c r="BC10" s="66"/>
      <c r="BD10" s="49"/>
      <c r="BE10" s="53"/>
      <c r="BF10" s="54"/>
      <c r="BG10" s="56"/>
      <c r="BH10" s="53"/>
      <c r="BI10" s="53"/>
      <c r="BJ10" s="49"/>
      <c r="BK10" s="53"/>
      <c r="BL10" s="54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</row>
    <row r="11" spans="1:109" ht="16.5" thickBot="1" x14ac:dyDescent="0.3">
      <c r="A11" s="3" t="s">
        <v>10</v>
      </c>
      <c r="B11" s="4" t="s">
        <v>26</v>
      </c>
      <c r="C11" s="5" t="s">
        <v>27</v>
      </c>
      <c r="D11" s="5" t="s">
        <v>28</v>
      </c>
      <c r="E11" s="5" t="s">
        <v>26</v>
      </c>
      <c r="F11" s="5" t="s">
        <v>27</v>
      </c>
      <c r="G11" s="6" t="s">
        <v>28</v>
      </c>
      <c r="H11" s="7" t="s">
        <v>26</v>
      </c>
      <c r="I11" s="5" t="s">
        <v>27</v>
      </c>
      <c r="J11" s="5" t="s">
        <v>28</v>
      </c>
      <c r="K11" s="5" t="s">
        <v>26</v>
      </c>
      <c r="L11" s="5" t="s">
        <v>27</v>
      </c>
      <c r="M11" s="8" t="s">
        <v>28</v>
      </c>
      <c r="N11" s="4" t="s">
        <v>26</v>
      </c>
      <c r="O11" s="5" t="s">
        <v>27</v>
      </c>
      <c r="P11" s="5" t="s">
        <v>28</v>
      </c>
      <c r="Q11" s="5" t="s">
        <v>26</v>
      </c>
      <c r="R11" s="5" t="s">
        <v>27</v>
      </c>
      <c r="S11" s="6" t="s">
        <v>28</v>
      </c>
      <c r="T11" s="7" t="s">
        <v>26</v>
      </c>
      <c r="U11" s="5" t="s">
        <v>27</v>
      </c>
      <c r="V11" s="5" t="s">
        <v>28</v>
      </c>
      <c r="W11" s="5" t="s">
        <v>26</v>
      </c>
      <c r="X11" s="5" t="s">
        <v>27</v>
      </c>
      <c r="Y11" s="8" t="s">
        <v>28</v>
      </c>
      <c r="Z11" s="4" t="s">
        <v>26</v>
      </c>
      <c r="AA11" s="5" t="s">
        <v>27</v>
      </c>
      <c r="AB11" s="5" t="s">
        <v>28</v>
      </c>
      <c r="AC11" s="5" t="s">
        <v>26</v>
      </c>
      <c r="AD11" s="5" t="s">
        <v>27</v>
      </c>
      <c r="AE11" s="6" t="s">
        <v>28</v>
      </c>
      <c r="AF11" s="7" t="s">
        <v>26</v>
      </c>
      <c r="AG11" s="5" t="s">
        <v>27</v>
      </c>
      <c r="AH11" s="5" t="s">
        <v>28</v>
      </c>
      <c r="AI11" s="5" t="s">
        <v>26</v>
      </c>
      <c r="AJ11" s="5" t="s">
        <v>27</v>
      </c>
      <c r="AK11" s="6" t="s">
        <v>28</v>
      </c>
      <c r="AL11" s="7" t="s">
        <v>26</v>
      </c>
      <c r="AM11" s="5" t="s">
        <v>27</v>
      </c>
      <c r="AN11" s="5" t="s">
        <v>28</v>
      </c>
      <c r="AO11" s="5" t="s">
        <v>26</v>
      </c>
      <c r="AP11" s="5" t="s">
        <v>27</v>
      </c>
      <c r="AQ11" s="8" t="s">
        <v>28</v>
      </c>
      <c r="AR11" s="4" t="s">
        <v>26</v>
      </c>
      <c r="AS11" s="5" t="s">
        <v>27</v>
      </c>
      <c r="AT11" s="5" t="s">
        <v>28</v>
      </c>
      <c r="AU11" s="5" t="s">
        <v>26</v>
      </c>
      <c r="AV11" s="5" t="s">
        <v>27</v>
      </c>
      <c r="AW11" s="6" t="s">
        <v>28</v>
      </c>
      <c r="AX11" s="7" t="s">
        <v>26</v>
      </c>
      <c r="AY11" s="5" t="s">
        <v>27</v>
      </c>
      <c r="AZ11" s="5" t="s">
        <v>28</v>
      </c>
      <c r="BA11" s="5" t="s">
        <v>26</v>
      </c>
      <c r="BB11" s="5" t="s">
        <v>27</v>
      </c>
      <c r="BC11" s="8" t="s">
        <v>28</v>
      </c>
      <c r="BD11" s="4" t="s">
        <v>26</v>
      </c>
      <c r="BE11" s="5" t="s">
        <v>27</v>
      </c>
      <c r="BF11" s="6" t="s">
        <v>28</v>
      </c>
      <c r="BG11" s="7" t="s">
        <v>26</v>
      </c>
      <c r="BH11" s="5" t="s">
        <v>27</v>
      </c>
      <c r="BI11" s="8" t="s">
        <v>28</v>
      </c>
      <c r="BJ11" s="4" t="s">
        <v>26</v>
      </c>
      <c r="BK11" s="5" t="s">
        <v>27</v>
      </c>
      <c r="BL11" s="6" t="s">
        <v>28</v>
      </c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</row>
    <row r="12" spans="1:109" x14ac:dyDescent="0.25">
      <c r="A12" s="9" t="s">
        <v>29</v>
      </c>
      <c r="B12" s="10">
        <v>24</v>
      </c>
      <c r="C12" s="11">
        <v>35</v>
      </c>
      <c r="D12" s="12">
        <v>59.3</v>
      </c>
      <c r="E12" s="11">
        <v>4</v>
      </c>
      <c r="F12" s="11">
        <v>7</v>
      </c>
      <c r="G12" s="13">
        <v>63.6</v>
      </c>
      <c r="H12" s="14">
        <v>39</v>
      </c>
      <c r="I12" s="11">
        <v>90</v>
      </c>
      <c r="J12" s="12">
        <v>69.8</v>
      </c>
      <c r="K12" s="11">
        <v>13</v>
      </c>
      <c r="L12" s="11">
        <v>22</v>
      </c>
      <c r="M12" s="15">
        <v>62.9</v>
      </c>
      <c r="N12" s="10">
        <v>114</v>
      </c>
      <c r="O12" s="11">
        <v>161</v>
      </c>
      <c r="P12" s="12">
        <v>58.6</v>
      </c>
      <c r="Q12" s="11">
        <v>45</v>
      </c>
      <c r="R12" s="11">
        <v>26</v>
      </c>
      <c r="S12" s="13">
        <v>36.6</v>
      </c>
      <c r="T12" s="14">
        <v>170</v>
      </c>
      <c r="U12" s="11">
        <v>150</v>
      </c>
      <c r="V12" s="12">
        <v>46.9</v>
      </c>
      <c r="W12" s="11">
        <v>166</v>
      </c>
      <c r="X12" s="11">
        <v>64</v>
      </c>
      <c r="Y12" s="15">
        <v>27.8</v>
      </c>
      <c r="Z12" s="10">
        <v>141</v>
      </c>
      <c r="AA12" s="11">
        <v>53</v>
      </c>
      <c r="AB12" s="12">
        <v>27.3</v>
      </c>
      <c r="AC12" s="11">
        <v>98</v>
      </c>
      <c r="AD12" s="11">
        <v>23</v>
      </c>
      <c r="AE12" s="13">
        <v>19</v>
      </c>
      <c r="AF12" s="14">
        <v>0</v>
      </c>
      <c r="AG12" s="11">
        <v>0</v>
      </c>
      <c r="AH12" s="12">
        <v>0</v>
      </c>
      <c r="AI12" s="11">
        <v>0</v>
      </c>
      <c r="AJ12" s="11">
        <v>0</v>
      </c>
      <c r="AK12" s="16">
        <v>0</v>
      </c>
      <c r="AL12" s="14">
        <v>31</v>
      </c>
      <c r="AM12" s="11">
        <v>15</v>
      </c>
      <c r="AN12" s="12">
        <v>32.6</v>
      </c>
      <c r="AO12" s="11">
        <v>27</v>
      </c>
      <c r="AP12" s="11">
        <v>6</v>
      </c>
      <c r="AQ12" s="15">
        <v>18.2</v>
      </c>
      <c r="AR12" s="10">
        <v>23</v>
      </c>
      <c r="AS12" s="11">
        <v>5</v>
      </c>
      <c r="AT12" s="12">
        <v>17.899999999999999</v>
      </c>
      <c r="AU12" s="11">
        <v>3</v>
      </c>
      <c r="AV12" s="11">
        <v>4</v>
      </c>
      <c r="AW12" s="13">
        <v>57.1</v>
      </c>
      <c r="AX12" s="14">
        <v>8</v>
      </c>
      <c r="AY12" s="11">
        <v>2</v>
      </c>
      <c r="AZ12" s="12">
        <v>20</v>
      </c>
      <c r="BA12" s="11">
        <v>4</v>
      </c>
      <c r="BB12" s="11">
        <v>1</v>
      </c>
      <c r="BC12" s="15">
        <v>20</v>
      </c>
      <c r="BD12" s="10">
        <v>550</v>
      </c>
      <c r="BE12" s="11">
        <v>511</v>
      </c>
      <c r="BF12" s="13">
        <v>48.16</v>
      </c>
      <c r="BG12" s="14">
        <v>360</v>
      </c>
      <c r="BH12" s="11">
        <v>153</v>
      </c>
      <c r="BI12" s="15">
        <v>29.82</v>
      </c>
      <c r="BJ12" s="10">
        <f>BD12+BG12</f>
        <v>910</v>
      </c>
      <c r="BK12" s="11">
        <f>BE12+BH12</f>
        <v>664</v>
      </c>
      <c r="BL12" s="13">
        <f>BK12/(BJ12+BK12)*100</f>
        <v>42.185514612452351</v>
      </c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</row>
    <row r="13" spans="1:109" x14ac:dyDescent="0.25">
      <c r="A13" s="17" t="s">
        <v>30</v>
      </c>
      <c r="B13" s="18">
        <v>2</v>
      </c>
      <c r="C13" s="19">
        <v>8</v>
      </c>
      <c r="D13" s="20">
        <v>80</v>
      </c>
      <c r="E13" s="19">
        <v>0</v>
      </c>
      <c r="F13" s="19">
        <v>0</v>
      </c>
      <c r="G13" s="21">
        <v>0</v>
      </c>
      <c r="H13" s="22">
        <v>55</v>
      </c>
      <c r="I13" s="19">
        <v>52</v>
      </c>
      <c r="J13" s="20">
        <v>48.6</v>
      </c>
      <c r="K13" s="19">
        <v>2</v>
      </c>
      <c r="L13" s="19">
        <v>1</v>
      </c>
      <c r="M13" s="23">
        <v>33.299999999999997</v>
      </c>
      <c r="N13" s="18">
        <v>225</v>
      </c>
      <c r="O13" s="19">
        <v>109</v>
      </c>
      <c r="P13" s="20">
        <v>32.6</v>
      </c>
      <c r="Q13" s="19">
        <v>8</v>
      </c>
      <c r="R13" s="19">
        <v>4</v>
      </c>
      <c r="S13" s="21">
        <v>33.299999999999997</v>
      </c>
      <c r="T13" s="22">
        <v>320</v>
      </c>
      <c r="U13" s="19">
        <v>132</v>
      </c>
      <c r="V13" s="20">
        <v>29.2</v>
      </c>
      <c r="W13" s="19">
        <v>11</v>
      </c>
      <c r="X13" s="19">
        <v>6</v>
      </c>
      <c r="Y13" s="23">
        <v>35.299999999999997</v>
      </c>
      <c r="Z13" s="18">
        <v>232</v>
      </c>
      <c r="AA13" s="19">
        <v>48</v>
      </c>
      <c r="AB13" s="20">
        <v>17.100000000000001</v>
      </c>
      <c r="AC13" s="19">
        <v>5</v>
      </c>
      <c r="AD13" s="19">
        <v>3</v>
      </c>
      <c r="AE13" s="21">
        <v>37.5</v>
      </c>
      <c r="AF13" s="22">
        <v>0</v>
      </c>
      <c r="AG13" s="19">
        <v>0</v>
      </c>
      <c r="AH13" s="20">
        <v>0</v>
      </c>
      <c r="AI13" s="19">
        <v>0</v>
      </c>
      <c r="AJ13" s="19">
        <v>0</v>
      </c>
      <c r="AK13" s="21">
        <v>0</v>
      </c>
      <c r="AL13" s="22">
        <v>27</v>
      </c>
      <c r="AM13" s="19">
        <v>13</v>
      </c>
      <c r="AN13" s="20">
        <v>32.5</v>
      </c>
      <c r="AO13" s="19">
        <v>2</v>
      </c>
      <c r="AP13" s="19">
        <v>0</v>
      </c>
      <c r="AQ13" s="23">
        <v>0</v>
      </c>
      <c r="AR13" s="18">
        <v>5</v>
      </c>
      <c r="AS13" s="19">
        <v>1</v>
      </c>
      <c r="AT13" s="20">
        <v>16.7</v>
      </c>
      <c r="AU13" s="19">
        <v>0</v>
      </c>
      <c r="AV13" s="19">
        <v>0</v>
      </c>
      <c r="AW13" s="21">
        <v>0</v>
      </c>
      <c r="AX13" s="22">
        <v>6</v>
      </c>
      <c r="AY13" s="19">
        <v>1</v>
      </c>
      <c r="AZ13" s="20">
        <v>14.3</v>
      </c>
      <c r="BA13" s="19">
        <v>0</v>
      </c>
      <c r="BB13" s="19">
        <v>0</v>
      </c>
      <c r="BC13" s="23">
        <v>0</v>
      </c>
      <c r="BD13" s="18">
        <v>872</v>
      </c>
      <c r="BE13" s="19">
        <v>364</v>
      </c>
      <c r="BF13" s="21">
        <v>29.45</v>
      </c>
      <c r="BG13" s="22">
        <v>28</v>
      </c>
      <c r="BH13" s="19">
        <v>14</v>
      </c>
      <c r="BI13" s="23">
        <v>33.33</v>
      </c>
      <c r="BJ13" s="18">
        <f t="shared" ref="BJ13:BK48" si="0">BD13+BG13</f>
        <v>900</v>
      </c>
      <c r="BK13" s="19">
        <f t="shared" si="0"/>
        <v>378</v>
      </c>
      <c r="BL13" s="21">
        <f t="shared" ref="BL13:BL48" si="1">BK13/(BJ13+BK13)*100</f>
        <v>29.577464788732392</v>
      </c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</row>
    <row r="14" spans="1:109" x14ac:dyDescent="0.25">
      <c r="A14" s="17" t="s">
        <v>31</v>
      </c>
      <c r="B14" s="18">
        <v>0</v>
      </c>
      <c r="C14" s="19">
        <v>1</v>
      </c>
      <c r="D14" s="20">
        <v>100</v>
      </c>
      <c r="E14" s="19">
        <v>0</v>
      </c>
      <c r="F14" s="19">
        <v>0</v>
      </c>
      <c r="G14" s="21">
        <v>0</v>
      </c>
      <c r="H14" s="22">
        <v>17</v>
      </c>
      <c r="I14" s="19">
        <v>15</v>
      </c>
      <c r="J14" s="20">
        <v>46.9</v>
      </c>
      <c r="K14" s="19">
        <v>2</v>
      </c>
      <c r="L14" s="19">
        <v>2</v>
      </c>
      <c r="M14" s="23">
        <v>50</v>
      </c>
      <c r="N14" s="18">
        <v>32</v>
      </c>
      <c r="O14" s="19">
        <v>24</v>
      </c>
      <c r="P14" s="20">
        <v>42.9</v>
      </c>
      <c r="Q14" s="19">
        <v>12</v>
      </c>
      <c r="R14" s="19">
        <v>6</v>
      </c>
      <c r="S14" s="21">
        <v>33.299999999999997</v>
      </c>
      <c r="T14" s="22">
        <v>71</v>
      </c>
      <c r="U14" s="19">
        <v>36</v>
      </c>
      <c r="V14" s="20">
        <v>33.6</v>
      </c>
      <c r="W14" s="19">
        <v>56</v>
      </c>
      <c r="X14" s="19">
        <v>8</v>
      </c>
      <c r="Y14" s="23">
        <v>12.5</v>
      </c>
      <c r="Z14" s="18">
        <v>30</v>
      </c>
      <c r="AA14" s="19">
        <v>15</v>
      </c>
      <c r="AB14" s="20">
        <v>33.299999999999997</v>
      </c>
      <c r="AC14" s="19">
        <v>33</v>
      </c>
      <c r="AD14" s="19">
        <v>7</v>
      </c>
      <c r="AE14" s="21">
        <v>17.5</v>
      </c>
      <c r="AF14" s="22">
        <v>0</v>
      </c>
      <c r="AG14" s="19">
        <v>0</v>
      </c>
      <c r="AH14" s="20">
        <v>0</v>
      </c>
      <c r="AI14" s="19">
        <v>0</v>
      </c>
      <c r="AJ14" s="19">
        <v>0</v>
      </c>
      <c r="AK14" s="21">
        <v>0</v>
      </c>
      <c r="AL14" s="22">
        <v>10</v>
      </c>
      <c r="AM14" s="19">
        <v>2</v>
      </c>
      <c r="AN14" s="20">
        <v>16.7</v>
      </c>
      <c r="AO14" s="19">
        <v>7</v>
      </c>
      <c r="AP14" s="19">
        <v>0</v>
      </c>
      <c r="AQ14" s="23">
        <v>0</v>
      </c>
      <c r="AR14" s="18">
        <v>5</v>
      </c>
      <c r="AS14" s="19">
        <v>0</v>
      </c>
      <c r="AT14" s="20">
        <v>0</v>
      </c>
      <c r="AU14" s="19">
        <v>0</v>
      </c>
      <c r="AV14" s="19">
        <v>0</v>
      </c>
      <c r="AW14" s="21">
        <v>0</v>
      </c>
      <c r="AX14" s="22">
        <v>0</v>
      </c>
      <c r="AY14" s="19">
        <v>1</v>
      </c>
      <c r="AZ14" s="20">
        <v>100</v>
      </c>
      <c r="BA14" s="19">
        <v>0</v>
      </c>
      <c r="BB14" s="19">
        <v>0</v>
      </c>
      <c r="BC14" s="23">
        <v>0</v>
      </c>
      <c r="BD14" s="18">
        <v>165</v>
      </c>
      <c r="BE14" s="19">
        <v>94</v>
      </c>
      <c r="BF14" s="21">
        <v>36.29</v>
      </c>
      <c r="BG14" s="22">
        <v>110</v>
      </c>
      <c r="BH14" s="19">
        <v>23</v>
      </c>
      <c r="BI14" s="23">
        <v>17.29</v>
      </c>
      <c r="BJ14" s="18">
        <f t="shared" si="0"/>
        <v>275</v>
      </c>
      <c r="BK14" s="19">
        <f t="shared" si="0"/>
        <v>117</v>
      </c>
      <c r="BL14" s="21">
        <f t="shared" si="1"/>
        <v>29.846938775510207</v>
      </c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</row>
    <row r="15" spans="1:109" x14ac:dyDescent="0.25">
      <c r="A15" s="17" t="s">
        <v>32</v>
      </c>
      <c r="B15" s="18">
        <v>0</v>
      </c>
      <c r="C15" s="19">
        <v>0</v>
      </c>
      <c r="D15" s="20">
        <v>0</v>
      </c>
      <c r="E15" s="19">
        <v>0</v>
      </c>
      <c r="F15" s="19">
        <v>0</v>
      </c>
      <c r="G15" s="21">
        <v>0</v>
      </c>
      <c r="H15" s="22">
        <v>10</v>
      </c>
      <c r="I15" s="19">
        <v>10</v>
      </c>
      <c r="J15" s="20">
        <v>50</v>
      </c>
      <c r="K15" s="19">
        <v>0</v>
      </c>
      <c r="L15" s="19">
        <v>0</v>
      </c>
      <c r="M15" s="23">
        <v>0</v>
      </c>
      <c r="N15" s="18">
        <v>5</v>
      </c>
      <c r="O15" s="19">
        <v>14</v>
      </c>
      <c r="P15" s="20">
        <v>73.7</v>
      </c>
      <c r="Q15" s="19">
        <v>0</v>
      </c>
      <c r="R15" s="19">
        <v>0</v>
      </c>
      <c r="S15" s="21">
        <v>0</v>
      </c>
      <c r="T15" s="22">
        <v>5</v>
      </c>
      <c r="U15" s="19">
        <v>8</v>
      </c>
      <c r="V15" s="20">
        <v>61.5</v>
      </c>
      <c r="W15" s="19">
        <v>0</v>
      </c>
      <c r="X15" s="19">
        <v>0</v>
      </c>
      <c r="Y15" s="23">
        <v>0</v>
      </c>
      <c r="Z15" s="18">
        <v>3</v>
      </c>
      <c r="AA15" s="19">
        <v>1</v>
      </c>
      <c r="AB15" s="20">
        <v>25</v>
      </c>
      <c r="AC15" s="19">
        <v>0</v>
      </c>
      <c r="AD15" s="19">
        <v>0</v>
      </c>
      <c r="AE15" s="21">
        <v>0</v>
      </c>
      <c r="AF15" s="22">
        <v>0</v>
      </c>
      <c r="AG15" s="19">
        <v>0</v>
      </c>
      <c r="AH15" s="20">
        <v>0</v>
      </c>
      <c r="AI15" s="19">
        <v>0</v>
      </c>
      <c r="AJ15" s="19">
        <v>0</v>
      </c>
      <c r="AK15" s="21">
        <v>0</v>
      </c>
      <c r="AL15" s="22">
        <v>1</v>
      </c>
      <c r="AM15" s="19">
        <v>0</v>
      </c>
      <c r="AN15" s="20">
        <v>0</v>
      </c>
      <c r="AO15" s="19">
        <v>0</v>
      </c>
      <c r="AP15" s="19">
        <v>0</v>
      </c>
      <c r="AQ15" s="23">
        <v>0</v>
      </c>
      <c r="AR15" s="18">
        <v>1</v>
      </c>
      <c r="AS15" s="19">
        <v>0</v>
      </c>
      <c r="AT15" s="20">
        <v>0</v>
      </c>
      <c r="AU15" s="19">
        <v>0</v>
      </c>
      <c r="AV15" s="19">
        <v>0</v>
      </c>
      <c r="AW15" s="21">
        <v>0</v>
      </c>
      <c r="AX15" s="22">
        <v>1</v>
      </c>
      <c r="AY15" s="19">
        <v>0</v>
      </c>
      <c r="AZ15" s="20">
        <v>0</v>
      </c>
      <c r="BA15" s="19">
        <v>0</v>
      </c>
      <c r="BB15" s="19">
        <v>0</v>
      </c>
      <c r="BC15" s="23">
        <v>0</v>
      </c>
      <c r="BD15" s="18">
        <v>26</v>
      </c>
      <c r="BE15" s="19">
        <v>33</v>
      </c>
      <c r="BF15" s="21">
        <v>55.93</v>
      </c>
      <c r="BG15" s="22">
        <v>0</v>
      </c>
      <c r="BH15" s="19">
        <v>0</v>
      </c>
      <c r="BI15" s="23">
        <v>0</v>
      </c>
      <c r="BJ15" s="18">
        <f t="shared" si="0"/>
        <v>26</v>
      </c>
      <c r="BK15" s="19">
        <f t="shared" si="0"/>
        <v>33</v>
      </c>
      <c r="BL15" s="21">
        <f t="shared" si="1"/>
        <v>55.932203389830505</v>
      </c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</row>
    <row r="16" spans="1:109" x14ac:dyDescent="0.25">
      <c r="A16" s="17" t="s">
        <v>33</v>
      </c>
      <c r="B16" s="18">
        <v>0</v>
      </c>
      <c r="C16" s="19">
        <v>0</v>
      </c>
      <c r="D16" s="20">
        <v>0</v>
      </c>
      <c r="E16" s="19">
        <v>0</v>
      </c>
      <c r="F16" s="19">
        <v>0</v>
      </c>
      <c r="G16" s="21">
        <v>0</v>
      </c>
      <c r="H16" s="22">
        <v>2</v>
      </c>
      <c r="I16" s="19">
        <v>1</v>
      </c>
      <c r="J16" s="20">
        <v>33.299999999999997</v>
      </c>
      <c r="K16" s="19">
        <v>0</v>
      </c>
      <c r="L16" s="19">
        <v>0</v>
      </c>
      <c r="M16" s="23">
        <v>0</v>
      </c>
      <c r="N16" s="18">
        <v>2</v>
      </c>
      <c r="O16" s="19">
        <v>1</v>
      </c>
      <c r="P16" s="20">
        <v>33.299999999999997</v>
      </c>
      <c r="Q16" s="19">
        <v>0</v>
      </c>
      <c r="R16" s="19">
        <v>0</v>
      </c>
      <c r="S16" s="21">
        <v>0</v>
      </c>
      <c r="T16" s="22">
        <v>5</v>
      </c>
      <c r="U16" s="19">
        <v>4</v>
      </c>
      <c r="V16" s="20">
        <v>44.4</v>
      </c>
      <c r="W16" s="19">
        <v>0</v>
      </c>
      <c r="X16" s="19">
        <v>0</v>
      </c>
      <c r="Y16" s="23">
        <v>0</v>
      </c>
      <c r="Z16" s="18">
        <v>2</v>
      </c>
      <c r="AA16" s="19">
        <v>2</v>
      </c>
      <c r="AB16" s="20">
        <v>50</v>
      </c>
      <c r="AC16" s="19">
        <v>0</v>
      </c>
      <c r="AD16" s="19">
        <v>0</v>
      </c>
      <c r="AE16" s="21">
        <v>0</v>
      </c>
      <c r="AF16" s="22">
        <v>0</v>
      </c>
      <c r="AG16" s="19">
        <v>0</v>
      </c>
      <c r="AH16" s="20">
        <v>0</v>
      </c>
      <c r="AI16" s="19">
        <v>0</v>
      </c>
      <c r="AJ16" s="19">
        <v>0</v>
      </c>
      <c r="AK16" s="21">
        <v>0</v>
      </c>
      <c r="AL16" s="22">
        <v>2</v>
      </c>
      <c r="AM16" s="19">
        <v>0</v>
      </c>
      <c r="AN16" s="20">
        <v>0</v>
      </c>
      <c r="AO16" s="19">
        <v>0</v>
      </c>
      <c r="AP16" s="19">
        <v>0</v>
      </c>
      <c r="AQ16" s="23">
        <v>0</v>
      </c>
      <c r="AR16" s="18">
        <v>0</v>
      </c>
      <c r="AS16" s="19">
        <v>1</v>
      </c>
      <c r="AT16" s="20">
        <v>100</v>
      </c>
      <c r="AU16" s="19">
        <v>0</v>
      </c>
      <c r="AV16" s="19">
        <v>0</v>
      </c>
      <c r="AW16" s="21">
        <v>0</v>
      </c>
      <c r="AX16" s="22">
        <v>2</v>
      </c>
      <c r="AY16" s="19">
        <v>0</v>
      </c>
      <c r="AZ16" s="20">
        <v>0</v>
      </c>
      <c r="BA16" s="19">
        <v>0</v>
      </c>
      <c r="BB16" s="19">
        <v>0</v>
      </c>
      <c r="BC16" s="23">
        <v>0</v>
      </c>
      <c r="BD16" s="18">
        <v>15</v>
      </c>
      <c r="BE16" s="19">
        <v>9</v>
      </c>
      <c r="BF16" s="21">
        <v>37.5</v>
      </c>
      <c r="BG16" s="22">
        <v>0</v>
      </c>
      <c r="BH16" s="19">
        <v>0</v>
      </c>
      <c r="BI16" s="23">
        <v>0</v>
      </c>
      <c r="BJ16" s="18">
        <f t="shared" si="0"/>
        <v>15</v>
      </c>
      <c r="BK16" s="19">
        <f t="shared" si="0"/>
        <v>9</v>
      </c>
      <c r="BL16" s="21">
        <f t="shared" si="1"/>
        <v>37.5</v>
      </c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</row>
    <row r="17" spans="1:109" x14ac:dyDescent="0.25">
      <c r="A17" s="17" t="s">
        <v>34</v>
      </c>
      <c r="B17" s="18">
        <v>2</v>
      </c>
      <c r="C17" s="19">
        <v>2</v>
      </c>
      <c r="D17" s="20">
        <v>50</v>
      </c>
      <c r="E17" s="19">
        <v>0</v>
      </c>
      <c r="F17" s="19">
        <v>0</v>
      </c>
      <c r="G17" s="21">
        <v>0</v>
      </c>
      <c r="H17" s="22">
        <v>15</v>
      </c>
      <c r="I17" s="19">
        <v>27</v>
      </c>
      <c r="J17" s="20">
        <v>64.3</v>
      </c>
      <c r="K17" s="19">
        <v>0</v>
      </c>
      <c r="L17" s="19">
        <v>1</v>
      </c>
      <c r="M17" s="23">
        <v>100</v>
      </c>
      <c r="N17" s="18">
        <v>34</v>
      </c>
      <c r="O17" s="19">
        <v>46</v>
      </c>
      <c r="P17" s="20">
        <v>57.5</v>
      </c>
      <c r="Q17" s="19">
        <v>7</v>
      </c>
      <c r="R17" s="19">
        <v>2</v>
      </c>
      <c r="S17" s="21">
        <v>22.2</v>
      </c>
      <c r="T17" s="22">
        <v>35</v>
      </c>
      <c r="U17" s="19">
        <v>42</v>
      </c>
      <c r="V17" s="20">
        <v>54.6</v>
      </c>
      <c r="W17" s="19">
        <v>5</v>
      </c>
      <c r="X17" s="19">
        <v>3</v>
      </c>
      <c r="Y17" s="23">
        <v>37.5</v>
      </c>
      <c r="Z17" s="18">
        <v>51</v>
      </c>
      <c r="AA17" s="19">
        <v>22</v>
      </c>
      <c r="AB17" s="20">
        <v>30.1</v>
      </c>
      <c r="AC17" s="19">
        <v>11</v>
      </c>
      <c r="AD17" s="19">
        <v>3</v>
      </c>
      <c r="AE17" s="21">
        <v>21.4</v>
      </c>
      <c r="AF17" s="22">
        <v>0</v>
      </c>
      <c r="AG17" s="19">
        <v>0</v>
      </c>
      <c r="AH17" s="20">
        <v>0</v>
      </c>
      <c r="AI17" s="19">
        <v>0</v>
      </c>
      <c r="AJ17" s="19">
        <v>0</v>
      </c>
      <c r="AK17" s="21">
        <v>0</v>
      </c>
      <c r="AL17" s="22">
        <v>14</v>
      </c>
      <c r="AM17" s="19">
        <v>4</v>
      </c>
      <c r="AN17" s="20">
        <v>22.2</v>
      </c>
      <c r="AO17" s="19">
        <v>0</v>
      </c>
      <c r="AP17" s="19">
        <v>0</v>
      </c>
      <c r="AQ17" s="23">
        <v>0</v>
      </c>
      <c r="AR17" s="18">
        <v>5</v>
      </c>
      <c r="AS17" s="19">
        <v>2</v>
      </c>
      <c r="AT17" s="20">
        <v>28.6</v>
      </c>
      <c r="AU17" s="19">
        <v>0</v>
      </c>
      <c r="AV17" s="19">
        <v>0</v>
      </c>
      <c r="AW17" s="21">
        <v>0</v>
      </c>
      <c r="AX17" s="22">
        <v>2</v>
      </c>
      <c r="AY17" s="19">
        <v>1</v>
      </c>
      <c r="AZ17" s="20">
        <v>33.299999999999997</v>
      </c>
      <c r="BA17" s="19">
        <v>0</v>
      </c>
      <c r="BB17" s="19">
        <v>0</v>
      </c>
      <c r="BC17" s="23">
        <v>0</v>
      </c>
      <c r="BD17" s="18">
        <v>158</v>
      </c>
      <c r="BE17" s="19">
        <v>146</v>
      </c>
      <c r="BF17" s="21">
        <v>48.03</v>
      </c>
      <c r="BG17" s="22">
        <v>23</v>
      </c>
      <c r="BH17" s="19">
        <v>9</v>
      </c>
      <c r="BI17" s="23">
        <v>28.12</v>
      </c>
      <c r="BJ17" s="18">
        <f t="shared" si="0"/>
        <v>181</v>
      </c>
      <c r="BK17" s="19">
        <f t="shared" si="0"/>
        <v>155</v>
      </c>
      <c r="BL17" s="21">
        <f t="shared" si="1"/>
        <v>46.130952380952387</v>
      </c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</row>
    <row r="18" spans="1:109" x14ac:dyDescent="0.25">
      <c r="A18" s="17" t="s">
        <v>35</v>
      </c>
      <c r="B18" s="18">
        <v>0</v>
      </c>
      <c r="C18" s="19">
        <v>3</v>
      </c>
      <c r="D18" s="20">
        <v>100</v>
      </c>
      <c r="E18" s="19">
        <v>4</v>
      </c>
      <c r="F18" s="19">
        <v>5</v>
      </c>
      <c r="G18" s="21">
        <v>55.6</v>
      </c>
      <c r="H18" s="22">
        <v>21</v>
      </c>
      <c r="I18" s="19">
        <v>23</v>
      </c>
      <c r="J18" s="20">
        <v>52.3</v>
      </c>
      <c r="K18" s="19">
        <v>29</v>
      </c>
      <c r="L18" s="19">
        <v>48</v>
      </c>
      <c r="M18" s="23">
        <v>62.3</v>
      </c>
      <c r="N18" s="18">
        <v>41</v>
      </c>
      <c r="O18" s="19">
        <v>65</v>
      </c>
      <c r="P18" s="20">
        <v>61.3</v>
      </c>
      <c r="Q18" s="19">
        <v>57</v>
      </c>
      <c r="R18" s="19">
        <v>56</v>
      </c>
      <c r="S18" s="21">
        <v>49.6</v>
      </c>
      <c r="T18" s="22">
        <v>79</v>
      </c>
      <c r="U18" s="19">
        <v>95</v>
      </c>
      <c r="V18" s="20">
        <v>54.6</v>
      </c>
      <c r="W18" s="19">
        <v>131</v>
      </c>
      <c r="X18" s="19">
        <v>74</v>
      </c>
      <c r="Y18" s="23">
        <v>36.1</v>
      </c>
      <c r="Z18" s="18">
        <v>92</v>
      </c>
      <c r="AA18" s="19">
        <v>64</v>
      </c>
      <c r="AB18" s="20">
        <v>41</v>
      </c>
      <c r="AC18" s="19">
        <v>122</v>
      </c>
      <c r="AD18" s="19">
        <v>42</v>
      </c>
      <c r="AE18" s="21">
        <v>25.6</v>
      </c>
      <c r="AF18" s="22">
        <v>0</v>
      </c>
      <c r="AG18" s="19">
        <v>0</v>
      </c>
      <c r="AH18" s="20">
        <v>0</v>
      </c>
      <c r="AI18" s="19">
        <v>0</v>
      </c>
      <c r="AJ18" s="19">
        <v>0</v>
      </c>
      <c r="AK18" s="21">
        <v>0</v>
      </c>
      <c r="AL18" s="22">
        <v>32</v>
      </c>
      <c r="AM18" s="19">
        <v>19</v>
      </c>
      <c r="AN18" s="20">
        <v>37.299999999999997</v>
      </c>
      <c r="AO18" s="19">
        <v>15</v>
      </c>
      <c r="AP18" s="19">
        <v>7</v>
      </c>
      <c r="AQ18" s="23">
        <v>31.8</v>
      </c>
      <c r="AR18" s="18">
        <v>12</v>
      </c>
      <c r="AS18" s="19">
        <v>10</v>
      </c>
      <c r="AT18" s="20">
        <v>45.5</v>
      </c>
      <c r="AU18" s="19">
        <v>2</v>
      </c>
      <c r="AV18" s="19">
        <v>0</v>
      </c>
      <c r="AW18" s="21">
        <v>0</v>
      </c>
      <c r="AX18" s="22">
        <v>4</v>
      </c>
      <c r="AY18" s="19">
        <v>1</v>
      </c>
      <c r="AZ18" s="20">
        <v>20</v>
      </c>
      <c r="BA18" s="19">
        <v>2</v>
      </c>
      <c r="BB18" s="19">
        <v>3</v>
      </c>
      <c r="BC18" s="23">
        <v>60</v>
      </c>
      <c r="BD18" s="18">
        <v>281</v>
      </c>
      <c r="BE18" s="19">
        <v>280</v>
      </c>
      <c r="BF18" s="21">
        <v>49.91</v>
      </c>
      <c r="BG18" s="22">
        <v>362</v>
      </c>
      <c r="BH18" s="19">
        <v>235</v>
      </c>
      <c r="BI18" s="23">
        <v>39.36</v>
      </c>
      <c r="BJ18" s="18">
        <f t="shared" si="0"/>
        <v>643</v>
      </c>
      <c r="BK18" s="19">
        <f t="shared" si="0"/>
        <v>515</v>
      </c>
      <c r="BL18" s="21">
        <f t="shared" si="1"/>
        <v>44.473229706390327</v>
      </c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</row>
    <row r="19" spans="1:109" x14ac:dyDescent="0.25">
      <c r="A19" s="17" t="s">
        <v>36</v>
      </c>
      <c r="B19" s="18">
        <v>0</v>
      </c>
      <c r="C19" s="19">
        <v>1</v>
      </c>
      <c r="D19" s="20">
        <v>100</v>
      </c>
      <c r="E19" s="19">
        <v>0</v>
      </c>
      <c r="F19" s="19">
        <v>0</v>
      </c>
      <c r="G19" s="21">
        <v>0</v>
      </c>
      <c r="H19" s="22">
        <v>7</v>
      </c>
      <c r="I19" s="19">
        <v>18</v>
      </c>
      <c r="J19" s="20">
        <v>72</v>
      </c>
      <c r="K19" s="19">
        <v>0</v>
      </c>
      <c r="L19" s="19">
        <v>0</v>
      </c>
      <c r="M19" s="23">
        <v>0</v>
      </c>
      <c r="N19" s="18">
        <v>14</v>
      </c>
      <c r="O19" s="19">
        <v>20</v>
      </c>
      <c r="P19" s="20">
        <v>58.8</v>
      </c>
      <c r="Q19" s="19">
        <v>3</v>
      </c>
      <c r="R19" s="19">
        <v>0</v>
      </c>
      <c r="S19" s="21">
        <v>0</v>
      </c>
      <c r="T19" s="22">
        <v>24</v>
      </c>
      <c r="U19" s="19">
        <v>9</v>
      </c>
      <c r="V19" s="20">
        <v>27.3</v>
      </c>
      <c r="W19" s="19">
        <v>1</v>
      </c>
      <c r="X19" s="19">
        <v>0</v>
      </c>
      <c r="Y19" s="23">
        <v>0</v>
      </c>
      <c r="Z19" s="18">
        <v>20</v>
      </c>
      <c r="AA19" s="19">
        <v>10</v>
      </c>
      <c r="AB19" s="20">
        <v>33.299999999999997</v>
      </c>
      <c r="AC19" s="19">
        <v>1</v>
      </c>
      <c r="AD19" s="19">
        <v>0</v>
      </c>
      <c r="AE19" s="21">
        <v>0</v>
      </c>
      <c r="AF19" s="22">
        <v>0</v>
      </c>
      <c r="AG19" s="19">
        <v>0</v>
      </c>
      <c r="AH19" s="20">
        <v>0</v>
      </c>
      <c r="AI19" s="19">
        <v>0</v>
      </c>
      <c r="AJ19" s="19">
        <v>0</v>
      </c>
      <c r="AK19" s="21">
        <v>0</v>
      </c>
      <c r="AL19" s="22">
        <v>9</v>
      </c>
      <c r="AM19" s="19">
        <v>5</v>
      </c>
      <c r="AN19" s="20">
        <v>35.700000000000003</v>
      </c>
      <c r="AO19" s="19">
        <v>0</v>
      </c>
      <c r="AP19" s="19">
        <v>0</v>
      </c>
      <c r="AQ19" s="23">
        <v>0</v>
      </c>
      <c r="AR19" s="18">
        <v>7</v>
      </c>
      <c r="AS19" s="19">
        <v>1</v>
      </c>
      <c r="AT19" s="20">
        <v>12.5</v>
      </c>
      <c r="AU19" s="19">
        <v>0</v>
      </c>
      <c r="AV19" s="19">
        <v>0</v>
      </c>
      <c r="AW19" s="21">
        <v>0</v>
      </c>
      <c r="AX19" s="22">
        <v>1</v>
      </c>
      <c r="AY19" s="19">
        <v>0</v>
      </c>
      <c r="AZ19" s="20">
        <v>0</v>
      </c>
      <c r="BA19" s="19">
        <v>0</v>
      </c>
      <c r="BB19" s="19">
        <v>0</v>
      </c>
      <c r="BC19" s="23">
        <v>0</v>
      </c>
      <c r="BD19" s="18">
        <v>82</v>
      </c>
      <c r="BE19" s="19">
        <v>64</v>
      </c>
      <c r="BF19" s="21">
        <v>43.84</v>
      </c>
      <c r="BG19" s="22">
        <v>5</v>
      </c>
      <c r="BH19" s="19">
        <v>0</v>
      </c>
      <c r="BI19" s="23">
        <v>0</v>
      </c>
      <c r="BJ19" s="18">
        <f t="shared" si="0"/>
        <v>87</v>
      </c>
      <c r="BK19" s="19">
        <f t="shared" si="0"/>
        <v>64</v>
      </c>
      <c r="BL19" s="21">
        <f t="shared" si="1"/>
        <v>42.384105960264904</v>
      </c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</row>
    <row r="20" spans="1:109" x14ac:dyDescent="0.25">
      <c r="A20" s="17" t="s">
        <v>37</v>
      </c>
      <c r="B20" s="18">
        <v>0</v>
      </c>
      <c r="C20" s="19">
        <v>0</v>
      </c>
      <c r="D20" s="20">
        <v>0</v>
      </c>
      <c r="E20" s="19">
        <v>16</v>
      </c>
      <c r="F20" s="19">
        <v>8</v>
      </c>
      <c r="G20" s="21">
        <v>33.299999999999997</v>
      </c>
      <c r="H20" s="22">
        <v>16</v>
      </c>
      <c r="I20" s="19">
        <v>24</v>
      </c>
      <c r="J20" s="20">
        <v>60</v>
      </c>
      <c r="K20" s="19">
        <v>69</v>
      </c>
      <c r="L20" s="19">
        <v>84</v>
      </c>
      <c r="M20" s="23">
        <v>54.9</v>
      </c>
      <c r="N20" s="18">
        <v>12</v>
      </c>
      <c r="O20" s="19">
        <v>25</v>
      </c>
      <c r="P20" s="20">
        <v>67.599999999999994</v>
      </c>
      <c r="Q20" s="19">
        <v>144</v>
      </c>
      <c r="R20" s="19">
        <v>122</v>
      </c>
      <c r="S20" s="21">
        <v>45.9</v>
      </c>
      <c r="T20" s="22">
        <v>25</v>
      </c>
      <c r="U20" s="19">
        <v>23</v>
      </c>
      <c r="V20" s="20">
        <v>47.9</v>
      </c>
      <c r="W20" s="19">
        <v>116</v>
      </c>
      <c r="X20" s="19">
        <v>80</v>
      </c>
      <c r="Y20" s="23">
        <v>40.799999999999997</v>
      </c>
      <c r="Z20" s="18">
        <v>14</v>
      </c>
      <c r="AA20" s="19">
        <v>16</v>
      </c>
      <c r="AB20" s="20">
        <v>53.3</v>
      </c>
      <c r="AC20" s="19">
        <v>40</v>
      </c>
      <c r="AD20" s="19">
        <v>15</v>
      </c>
      <c r="AE20" s="21">
        <v>27.3</v>
      </c>
      <c r="AF20" s="22">
        <v>0</v>
      </c>
      <c r="AG20" s="19">
        <v>0</v>
      </c>
      <c r="AH20" s="20">
        <v>0</v>
      </c>
      <c r="AI20" s="19">
        <v>0</v>
      </c>
      <c r="AJ20" s="19">
        <v>0</v>
      </c>
      <c r="AK20" s="21">
        <v>0</v>
      </c>
      <c r="AL20" s="22">
        <v>9</v>
      </c>
      <c r="AM20" s="19">
        <v>6</v>
      </c>
      <c r="AN20" s="20">
        <v>40</v>
      </c>
      <c r="AO20" s="19">
        <v>23</v>
      </c>
      <c r="AP20" s="19">
        <v>7</v>
      </c>
      <c r="AQ20" s="23">
        <v>23.3</v>
      </c>
      <c r="AR20" s="18">
        <v>2</v>
      </c>
      <c r="AS20" s="19">
        <v>2</v>
      </c>
      <c r="AT20" s="20">
        <v>50</v>
      </c>
      <c r="AU20" s="19">
        <v>0</v>
      </c>
      <c r="AV20" s="19">
        <v>0</v>
      </c>
      <c r="AW20" s="21">
        <v>0</v>
      </c>
      <c r="AX20" s="22">
        <v>1</v>
      </c>
      <c r="AY20" s="19">
        <v>1</v>
      </c>
      <c r="AZ20" s="20">
        <v>50</v>
      </c>
      <c r="BA20" s="19">
        <v>0</v>
      </c>
      <c r="BB20" s="19">
        <v>0</v>
      </c>
      <c r="BC20" s="23">
        <v>0</v>
      </c>
      <c r="BD20" s="18">
        <v>79</v>
      </c>
      <c r="BE20" s="19">
        <v>97</v>
      </c>
      <c r="BF20" s="21">
        <v>55.11</v>
      </c>
      <c r="BG20" s="22">
        <v>408</v>
      </c>
      <c r="BH20" s="19">
        <v>316</v>
      </c>
      <c r="BI20" s="23">
        <v>43.65</v>
      </c>
      <c r="BJ20" s="18">
        <f t="shared" si="0"/>
        <v>487</v>
      </c>
      <c r="BK20" s="19">
        <f t="shared" si="0"/>
        <v>413</v>
      </c>
      <c r="BL20" s="21">
        <f t="shared" si="1"/>
        <v>45.888888888888893</v>
      </c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</row>
    <row r="21" spans="1:109" x14ac:dyDescent="0.25">
      <c r="A21" s="17" t="s">
        <v>38</v>
      </c>
      <c r="B21" s="18">
        <v>4</v>
      </c>
      <c r="C21" s="19">
        <v>3</v>
      </c>
      <c r="D21" s="20">
        <v>42.9</v>
      </c>
      <c r="E21" s="19">
        <v>0</v>
      </c>
      <c r="F21" s="19">
        <v>0</v>
      </c>
      <c r="G21" s="21">
        <v>0</v>
      </c>
      <c r="H21" s="22">
        <v>18</v>
      </c>
      <c r="I21" s="19">
        <v>22</v>
      </c>
      <c r="J21" s="20">
        <v>55</v>
      </c>
      <c r="K21" s="19">
        <v>0</v>
      </c>
      <c r="L21" s="19">
        <v>0</v>
      </c>
      <c r="M21" s="23">
        <v>0</v>
      </c>
      <c r="N21" s="18">
        <v>30</v>
      </c>
      <c r="O21" s="19">
        <v>22</v>
      </c>
      <c r="P21" s="20">
        <v>42.3</v>
      </c>
      <c r="Q21" s="19">
        <v>0</v>
      </c>
      <c r="R21" s="19">
        <v>2</v>
      </c>
      <c r="S21" s="21">
        <v>100</v>
      </c>
      <c r="T21" s="22">
        <v>29</v>
      </c>
      <c r="U21" s="19">
        <v>12</v>
      </c>
      <c r="V21" s="20">
        <v>29.3</v>
      </c>
      <c r="W21" s="19">
        <v>0</v>
      </c>
      <c r="X21" s="19">
        <v>0</v>
      </c>
      <c r="Y21" s="23">
        <v>0</v>
      </c>
      <c r="Z21" s="18">
        <v>19</v>
      </c>
      <c r="AA21" s="19">
        <v>6</v>
      </c>
      <c r="AB21" s="20">
        <v>24</v>
      </c>
      <c r="AC21" s="19">
        <v>0</v>
      </c>
      <c r="AD21" s="19">
        <v>0</v>
      </c>
      <c r="AE21" s="21">
        <v>0</v>
      </c>
      <c r="AF21" s="22">
        <v>0</v>
      </c>
      <c r="AG21" s="19">
        <v>0</v>
      </c>
      <c r="AH21" s="20">
        <v>0</v>
      </c>
      <c r="AI21" s="19">
        <v>0</v>
      </c>
      <c r="AJ21" s="19">
        <v>0</v>
      </c>
      <c r="AK21" s="21">
        <v>0</v>
      </c>
      <c r="AL21" s="22">
        <v>3</v>
      </c>
      <c r="AM21" s="19">
        <v>1</v>
      </c>
      <c r="AN21" s="20">
        <v>25</v>
      </c>
      <c r="AO21" s="19">
        <v>0</v>
      </c>
      <c r="AP21" s="19">
        <v>0</v>
      </c>
      <c r="AQ21" s="23">
        <v>0</v>
      </c>
      <c r="AR21" s="18">
        <v>0</v>
      </c>
      <c r="AS21" s="19">
        <v>1</v>
      </c>
      <c r="AT21" s="20">
        <v>100</v>
      </c>
      <c r="AU21" s="19">
        <v>0</v>
      </c>
      <c r="AV21" s="19">
        <v>0</v>
      </c>
      <c r="AW21" s="21">
        <v>0</v>
      </c>
      <c r="AX21" s="22">
        <v>0</v>
      </c>
      <c r="AY21" s="19">
        <v>1</v>
      </c>
      <c r="AZ21" s="20">
        <v>100</v>
      </c>
      <c r="BA21" s="19">
        <v>0</v>
      </c>
      <c r="BB21" s="19">
        <v>0</v>
      </c>
      <c r="BC21" s="23">
        <v>0</v>
      </c>
      <c r="BD21" s="18">
        <v>103</v>
      </c>
      <c r="BE21" s="19">
        <v>68</v>
      </c>
      <c r="BF21" s="21">
        <v>39.770000000000003</v>
      </c>
      <c r="BG21" s="22">
        <v>0</v>
      </c>
      <c r="BH21" s="19">
        <v>2</v>
      </c>
      <c r="BI21" s="23">
        <v>100</v>
      </c>
      <c r="BJ21" s="18">
        <f t="shared" si="0"/>
        <v>103</v>
      </c>
      <c r="BK21" s="19">
        <f t="shared" si="0"/>
        <v>70</v>
      </c>
      <c r="BL21" s="21">
        <f t="shared" si="1"/>
        <v>40.462427745664741</v>
      </c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</row>
    <row r="22" spans="1:109" x14ac:dyDescent="0.25">
      <c r="A22" s="17" t="s">
        <v>39</v>
      </c>
      <c r="B22" s="18">
        <v>0</v>
      </c>
      <c r="C22" s="19">
        <v>1</v>
      </c>
      <c r="D22" s="20">
        <v>100</v>
      </c>
      <c r="E22" s="19">
        <v>0</v>
      </c>
      <c r="F22" s="19">
        <v>0</v>
      </c>
      <c r="G22" s="21">
        <v>0</v>
      </c>
      <c r="H22" s="22">
        <v>2</v>
      </c>
      <c r="I22" s="19">
        <v>5</v>
      </c>
      <c r="J22" s="20">
        <v>71.400000000000006</v>
      </c>
      <c r="K22" s="19">
        <v>0</v>
      </c>
      <c r="L22" s="19">
        <v>0</v>
      </c>
      <c r="M22" s="23">
        <v>0</v>
      </c>
      <c r="N22" s="18">
        <v>6</v>
      </c>
      <c r="O22" s="19">
        <v>6</v>
      </c>
      <c r="P22" s="20">
        <v>50</v>
      </c>
      <c r="Q22" s="19">
        <v>0</v>
      </c>
      <c r="R22" s="19">
        <v>0</v>
      </c>
      <c r="S22" s="21">
        <v>0</v>
      </c>
      <c r="T22" s="22">
        <v>14</v>
      </c>
      <c r="U22" s="19">
        <v>11</v>
      </c>
      <c r="V22" s="20">
        <v>44</v>
      </c>
      <c r="W22" s="19">
        <v>0</v>
      </c>
      <c r="X22" s="19">
        <v>0</v>
      </c>
      <c r="Y22" s="23">
        <v>0</v>
      </c>
      <c r="Z22" s="18">
        <v>10</v>
      </c>
      <c r="AA22" s="19">
        <v>5</v>
      </c>
      <c r="AB22" s="20">
        <v>33.299999999999997</v>
      </c>
      <c r="AC22" s="19">
        <v>0</v>
      </c>
      <c r="AD22" s="19">
        <v>0</v>
      </c>
      <c r="AE22" s="21">
        <v>0</v>
      </c>
      <c r="AF22" s="22">
        <v>0</v>
      </c>
      <c r="AG22" s="19">
        <v>0</v>
      </c>
      <c r="AH22" s="20">
        <v>0</v>
      </c>
      <c r="AI22" s="19">
        <v>0</v>
      </c>
      <c r="AJ22" s="19">
        <v>0</v>
      </c>
      <c r="AK22" s="21">
        <v>0</v>
      </c>
      <c r="AL22" s="22">
        <v>1</v>
      </c>
      <c r="AM22" s="19">
        <v>0</v>
      </c>
      <c r="AN22" s="20">
        <v>0</v>
      </c>
      <c r="AO22" s="19">
        <v>0</v>
      </c>
      <c r="AP22" s="19">
        <v>0</v>
      </c>
      <c r="AQ22" s="23">
        <v>0</v>
      </c>
      <c r="AR22" s="18">
        <v>1</v>
      </c>
      <c r="AS22" s="19">
        <v>0</v>
      </c>
      <c r="AT22" s="20">
        <v>0</v>
      </c>
      <c r="AU22" s="19">
        <v>0</v>
      </c>
      <c r="AV22" s="19">
        <v>0</v>
      </c>
      <c r="AW22" s="21">
        <v>0</v>
      </c>
      <c r="AX22" s="22">
        <v>0</v>
      </c>
      <c r="AY22" s="19">
        <v>0</v>
      </c>
      <c r="AZ22" s="20">
        <v>0</v>
      </c>
      <c r="BA22" s="19">
        <v>0</v>
      </c>
      <c r="BB22" s="19">
        <v>0</v>
      </c>
      <c r="BC22" s="23">
        <v>0</v>
      </c>
      <c r="BD22" s="18">
        <v>34</v>
      </c>
      <c r="BE22" s="19">
        <v>28</v>
      </c>
      <c r="BF22" s="21">
        <v>45.16</v>
      </c>
      <c r="BG22" s="22">
        <v>0</v>
      </c>
      <c r="BH22" s="19">
        <v>0</v>
      </c>
      <c r="BI22" s="23">
        <v>0</v>
      </c>
      <c r="BJ22" s="18">
        <f t="shared" si="0"/>
        <v>34</v>
      </c>
      <c r="BK22" s="19">
        <f t="shared" si="0"/>
        <v>28</v>
      </c>
      <c r="BL22" s="21">
        <f t="shared" si="1"/>
        <v>45.161290322580641</v>
      </c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</row>
    <row r="23" spans="1:109" x14ac:dyDescent="0.25">
      <c r="A23" s="17" t="s">
        <v>40</v>
      </c>
      <c r="B23" s="18">
        <v>3</v>
      </c>
      <c r="C23" s="19">
        <v>4</v>
      </c>
      <c r="D23" s="20">
        <v>57.1</v>
      </c>
      <c r="E23" s="19">
        <v>0</v>
      </c>
      <c r="F23" s="19">
        <v>0</v>
      </c>
      <c r="G23" s="21">
        <v>0</v>
      </c>
      <c r="H23" s="22">
        <v>27</v>
      </c>
      <c r="I23" s="19">
        <v>27</v>
      </c>
      <c r="J23" s="20">
        <v>50</v>
      </c>
      <c r="K23" s="19">
        <v>1</v>
      </c>
      <c r="L23" s="19">
        <v>1</v>
      </c>
      <c r="M23" s="23">
        <v>50</v>
      </c>
      <c r="N23" s="18">
        <v>55</v>
      </c>
      <c r="O23" s="19">
        <v>46</v>
      </c>
      <c r="P23" s="20">
        <v>45.5</v>
      </c>
      <c r="Q23" s="19">
        <v>7</v>
      </c>
      <c r="R23" s="19">
        <v>4</v>
      </c>
      <c r="S23" s="21">
        <v>36.4</v>
      </c>
      <c r="T23" s="22">
        <v>67</v>
      </c>
      <c r="U23" s="19">
        <v>38</v>
      </c>
      <c r="V23" s="20">
        <v>36.200000000000003</v>
      </c>
      <c r="W23" s="19">
        <v>2</v>
      </c>
      <c r="X23" s="19">
        <v>2</v>
      </c>
      <c r="Y23" s="23">
        <v>50</v>
      </c>
      <c r="Z23" s="18">
        <v>37</v>
      </c>
      <c r="AA23" s="19">
        <v>18</v>
      </c>
      <c r="AB23" s="20">
        <v>32.700000000000003</v>
      </c>
      <c r="AC23" s="19">
        <v>12</v>
      </c>
      <c r="AD23" s="19">
        <v>2</v>
      </c>
      <c r="AE23" s="21">
        <v>14.3</v>
      </c>
      <c r="AF23" s="22">
        <v>0</v>
      </c>
      <c r="AG23" s="19">
        <v>0</v>
      </c>
      <c r="AH23" s="20">
        <v>0</v>
      </c>
      <c r="AI23" s="19">
        <v>0</v>
      </c>
      <c r="AJ23" s="19">
        <v>0</v>
      </c>
      <c r="AK23" s="21">
        <v>0</v>
      </c>
      <c r="AL23" s="22">
        <v>14</v>
      </c>
      <c r="AM23" s="19">
        <v>1</v>
      </c>
      <c r="AN23" s="20">
        <v>6.7</v>
      </c>
      <c r="AO23" s="19">
        <v>4</v>
      </c>
      <c r="AP23" s="19">
        <v>0</v>
      </c>
      <c r="AQ23" s="23">
        <v>0</v>
      </c>
      <c r="AR23" s="18">
        <v>2</v>
      </c>
      <c r="AS23" s="19">
        <v>1</v>
      </c>
      <c r="AT23" s="20">
        <v>33.299999999999997</v>
      </c>
      <c r="AU23" s="19">
        <v>0</v>
      </c>
      <c r="AV23" s="19">
        <v>0</v>
      </c>
      <c r="AW23" s="21">
        <v>0</v>
      </c>
      <c r="AX23" s="22">
        <v>5</v>
      </c>
      <c r="AY23" s="19">
        <v>0</v>
      </c>
      <c r="AZ23" s="20">
        <v>0</v>
      </c>
      <c r="BA23" s="19">
        <v>0</v>
      </c>
      <c r="BB23" s="19">
        <v>0</v>
      </c>
      <c r="BC23" s="23">
        <v>0</v>
      </c>
      <c r="BD23" s="18">
        <v>210</v>
      </c>
      <c r="BE23" s="19">
        <v>135</v>
      </c>
      <c r="BF23" s="21">
        <v>39.130000000000003</v>
      </c>
      <c r="BG23" s="22">
        <v>26</v>
      </c>
      <c r="BH23" s="19">
        <v>9</v>
      </c>
      <c r="BI23" s="23">
        <v>25.71</v>
      </c>
      <c r="BJ23" s="18">
        <f t="shared" si="0"/>
        <v>236</v>
      </c>
      <c r="BK23" s="19">
        <f t="shared" si="0"/>
        <v>144</v>
      </c>
      <c r="BL23" s="21">
        <f t="shared" si="1"/>
        <v>37.894736842105267</v>
      </c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</row>
    <row r="24" spans="1:109" x14ac:dyDescent="0.25">
      <c r="A24" s="17" t="s">
        <v>41</v>
      </c>
      <c r="B24" s="18">
        <v>0</v>
      </c>
      <c r="C24" s="19">
        <v>1</v>
      </c>
      <c r="D24" s="20">
        <v>100</v>
      </c>
      <c r="E24" s="19">
        <v>0</v>
      </c>
      <c r="F24" s="19">
        <v>0</v>
      </c>
      <c r="G24" s="21">
        <v>0</v>
      </c>
      <c r="H24" s="22">
        <v>15</v>
      </c>
      <c r="I24" s="19">
        <v>15</v>
      </c>
      <c r="J24" s="20">
        <v>50</v>
      </c>
      <c r="K24" s="19">
        <v>3</v>
      </c>
      <c r="L24" s="19">
        <v>1</v>
      </c>
      <c r="M24" s="23">
        <v>25</v>
      </c>
      <c r="N24" s="18">
        <v>27</v>
      </c>
      <c r="O24" s="19">
        <v>42</v>
      </c>
      <c r="P24" s="20">
        <v>60.9</v>
      </c>
      <c r="Q24" s="19">
        <v>8</v>
      </c>
      <c r="R24" s="19">
        <v>7</v>
      </c>
      <c r="S24" s="21">
        <v>46.7</v>
      </c>
      <c r="T24" s="22">
        <v>50</v>
      </c>
      <c r="U24" s="19">
        <v>63</v>
      </c>
      <c r="V24" s="20">
        <v>55.8</v>
      </c>
      <c r="W24" s="19">
        <v>59</v>
      </c>
      <c r="X24" s="19">
        <v>39</v>
      </c>
      <c r="Y24" s="23">
        <v>39.799999999999997</v>
      </c>
      <c r="Z24" s="18">
        <v>15</v>
      </c>
      <c r="AA24" s="19">
        <v>12</v>
      </c>
      <c r="AB24" s="20">
        <v>44.4</v>
      </c>
      <c r="AC24" s="19">
        <v>12</v>
      </c>
      <c r="AD24" s="19">
        <v>10</v>
      </c>
      <c r="AE24" s="21">
        <v>45.5</v>
      </c>
      <c r="AF24" s="22">
        <v>2</v>
      </c>
      <c r="AG24" s="19">
        <v>1</v>
      </c>
      <c r="AH24" s="20">
        <v>33.33</v>
      </c>
      <c r="AI24" s="19">
        <v>6</v>
      </c>
      <c r="AJ24" s="19">
        <v>4</v>
      </c>
      <c r="AK24" s="21">
        <v>40</v>
      </c>
      <c r="AL24" s="22">
        <v>9</v>
      </c>
      <c r="AM24" s="19">
        <v>3</v>
      </c>
      <c r="AN24" s="20">
        <v>25</v>
      </c>
      <c r="AO24" s="19">
        <v>1</v>
      </c>
      <c r="AP24" s="19">
        <v>2</v>
      </c>
      <c r="AQ24" s="23">
        <v>66.7</v>
      </c>
      <c r="AR24" s="18">
        <v>2</v>
      </c>
      <c r="AS24" s="19">
        <v>0</v>
      </c>
      <c r="AT24" s="20">
        <v>0</v>
      </c>
      <c r="AU24" s="19">
        <v>0</v>
      </c>
      <c r="AV24" s="19">
        <v>0</v>
      </c>
      <c r="AW24" s="21">
        <v>0</v>
      </c>
      <c r="AX24" s="22">
        <v>0</v>
      </c>
      <c r="AY24" s="19">
        <v>0</v>
      </c>
      <c r="AZ24" s="20">
        <v>0</v>
      </c>
      <c r="BA24" s="19">
        <v>0</v>
      </c>
      <c r="BB24" s="19">
        <v>0</v>
      </c>
      <c r="BC24" s="23">
        <v>0</v>
      </c>
      <c r="BD24" s="18">
        <v>120</v>
      </c>
      <c r="BE24" s="19">
        <v>137</v>
      </c>
      <c r="BF24" s="21">
        <v>53.31</v>
      </c>
      <c r="BG24" s="22">
        <v>89</v>
      </c>
      <c r="BH24" s="19">
        <v>63</v>
      </c>
      <c r="BI24" s="23">
        <v>41.45</v>
      </c>
      <c r="BJ24" s="18">
        <f t="shared" si="0"/>
        <v>209</v>
      </c>
      <c r="BK24" s="19">
        <f t="shared" si="0"/>
        <v>200</v>
      </c>
      <c r="BL24" s="21">
        <f t="shared" si="1"/>
        <v>48.899755501222494</v>
      </c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</row>
    <row r="25" spans="1:109" x14ac:dyDescent="0.25">
      <c r="A25" s="17" t="s">
        <v>42</v>
      </c>
      <c r="B25" s="18">
        <v>1</v>
      </c>
      <c r="C25" s="19">
        <v>8</v>
      </c>
      <c r="D25" s="20">
        <v>88.9</v>
      </c>
      <c r="E25" s="19">
        <v>0</v>
      </c>
      <c r="F25" s="19">
        <v>0</v>
      </c>
      <c r="G25" s="21">
        <v>0</v>
      </c>
      <c r="H25" s="22">
        <v>244</v>
      </c>
      <c r="I25" s="19">
        <v>388</v>
      </c>
      <c r="J25" s="20">
        <v>61.4</v>
      </c>
      <c r="K25" s="19">
        <v>216</v>
      </c>
      <c r="L25" s="19">
        <v>205</v>
      </c>
      <c r="M25" s="23">
        <v>48.7</v>
      </c>
      <c r="N25" s="18">
        <v>858</v>
      </c>
      <c r="O25" s="19">
        <v>1010</v>
      </c>
      <c r="P25" s="20">
        <v>54.1</v>
      </c>
      <c r="Q25" s="19">
        <v>1105</v>
      </c>
      <c r="R25" s="19">
        <v>621</v>
      </c>
      <c r="S25" s="21">
        <v>36</v>
      </c>
      <c r="T25" s="22">
        <v>1040</v>
      </c>
      <c r="U25" s="19">
        <v>928</v>
      </c>
      <c r="V25" s="20">
        <v>47.2</v>
      </c>
      <c r="W25" s="19">
        <v>1020</v>
      </c>
      <c r="X25" s="19">
        <v>492</v>
      </c>
      <c r="Y25" s="23">
        <v>32.5</v>
      </c>
      <c r="Z25" s="18">
        <v>565</v>
      </c>
      <c r="AA25" s="19">
        <v>415</v>
      </c>
      <c r="AB25" s="20">
        <v>42.4</v>
      </c>
      <c r="AC25" s="19">
        <v>491</v>
      </c>
      <c r="AD25" s="19">
        <v>196</v>
      </c>
      <c r="AE25" s="21">
        <v>28.5</v>
      </c>
      <c r="AF25" s="22">
        <v>0</v>
      </c>
      <c r="AG25" s="19">
        <v>0</v>
      </c>
      <c r="AH25" s="20">
        <v>0</v>
      </c>
      <c r="AI25" s="19">
        <v>0</v>
      </c>
      <c r="AJ25" s="19">
        <v>0</v>
      </c>
      <c r="AK25" s="21">
        <v>0</v>
      </c>
      <c r="AL25" s="22">
        <v>176</v>
      </c>
      <c r="AM25" s="19">
        <v>98</v>
      </c>
      <c r="AN25" s="20">
        <v>35.799999999999997</v>
      </c>
      <c r="AO25" s="19">
        <v>168</v>
      </c>
      <c r="AP25" s="19">
        <v>65</v>
      </c>
      <c r="AQ25" s="23">
        <v>27.9</v>
      </c>
      <c r="AR25" s="18">
        <v>67</v>
      </c>
      <c r="AS25" s="19">
        <v>46</v>
      </c>
      <c r="AT25" s="20">
        <v>40.700000000000003</v>
      </c>
      <c r="AU25" s="19">
        <v>41</v>
      </c>
      <c r="AV25" s="19">
        <v>10</v>
      </c>
      <c r="AW25" s="21">
        <v>19.600000000000001</v>
      </c>
      <c r="AX25" s="22">
        <v>36</v>
      </c>
      <c r="AY25" s="19">
        <v>27</v>
      </c>
      <c r="AZ25" s="20">
        <v>42.9</v>
      </c>
      <c r="BA25" s="19">
        <v>43</v>
      </c>
      <c r="BB25" s="19">
        <v>17</v>
      </c>
      <c r="BC25" s="23">
        <v>28.3</v>
      </c>
      <c r="BD25" s="18">
        <v>2987</v>
      </c>
      <c r="BE25" s="19">
        <v>2920</v>
      </c>
      <c r="BF25" s="21">
        <v>49.43</v>
      </c>
      <c r="BG25" s="22">
        <v>3084</v>
      </c>
      <c r="BH25" s="19">
        <v>1606</v>
      </c>
      <c r="BI25" s="23">
        <v>34.24</v>
      </c>
      <c r="BJ25" s="18">
        <f t="shared" si="0"/>
        <v>6071</v>
      </c>
      <c r="BK25" s="19">
        <f t="shared" si="0"/>
        <v>4526</v>
      </c>
      <c r="BL25" s="21">
        <f t="shared" si="1"/>
        <v>42.710201000283099</v>
      </c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</row>
    <row r="26" spans="1:109" x14ac:dyDescent="0.25">
      <c r="A26" s="17" t="s">
        <v>43</v>
      </c>
      <c r="B26" s="18">
        <v>0</v>
      </c>
      <c r="C26" s="19">
        <v>1</v>
      </c>
      <c r="D26" s="20">
        <v>100</v>
      </c>
      <c r="E26" s="19">
        <v>0</v>
      </c>
      <c r="F26" s="19">
        <v>0</v>
      </c>
      <c r="G26" s="21">
        <v>0</v>
      </c>
      <c r="H26" s="22">
        <v>5</v>
      </c>
      <c r="I26" s="19">
        <v>18</v>
      </c>
      <c r="J26" s="20">
        <v>78.3</v>
      </c>
      <c r="K26" s="19">
        <v>1</v>
      </c>
      <c r="L26" s="19">
        <v>16</v>
      </c>
      <c r="M26" s="23">
        <v>94.1</v>
      </c>
      <c r="N26" s="18">
        <v>14</v>
      </c>
      <c r="O26" s="19">
        <v>44</v>
      </c>
      <c r="P26" s="20">
        <v>75.900000000000006</v>
      </c>
      <c r="Q26" s="19">
        <v>5</v>
      </c>
      <c r="R26" s="19">
        <v>22</v>
      </c>
      <c r="S26" s="21">
        <v>81.5</v>
      </c>
      <c r="T26" s="22">
        <v>8</v>
      </c>
      <c r="U26" s="19">
        <v>41</v>
      </c>
      <c r="V26" s="20">
        <v>83.7</v>
      </c>
      <c r="W26" s="19">
        <v>12</v>
      </c>
      <c r="X26" s="19">
        <v>47</v>
      </c>
      <c r="Y26" s="23">
        <v>79.7</v>
      </c>
      <c r="Z26" s="18">
        <v>10</v>
      </c>
      <c r="AA26" s="19">
        <v>24</v>
      </c>
      <c r="AB26" s="20">
        <v>70.599999999999994</v>
      </c>
      <c r="AC26" s="19">
        <v>12</v>
      </c>
      <c r="AD26" s="19">
        <v>54</v>
      </c>
      <c r="AE26" s="21">
        <v>81.8</v>
      </c>
      <c r="AF26" s="22">
        <v>0</v>
      </c>
      <c r="AG26" s="19">
        <v>0</v>
      </c>
      <c r="AH26" s="20">
        <v>0</v>
      </c>
      <c r="AI26" s="19">
        <v>0</v>
      </c>
      <c r="AJ26" s="19">
        <v>0</v>
      </c>
      <c r="AK26" s="21">
        <v>0</v>
      </c>
      <c r="AL26" s="22">
        <v>1</v>
      </c>
      <c r="AM26" s="19">
        <v>9</v>
      </c>
      <c r="AN26" s="20">
        <v>90</v>
      </c>
      <c r="AO26" s="19">
        <v>2</v>
      </c>
      <c r="AP26" s="19">
        <v>9</v>
      </c>
      <c r="AQ26" s="23">
        <v>81.8</v>
      </c>
      <c r="AR26" s="18">
        <v>1</v>
      </c>
      <c r="AS26" s="19">
        <v>5</v>
      </c>
      <c r="AT26" s="20">
        <v>83.3</v>
      </c>
      <c r="AU26" s="19">
        <v>0</v>
      </c>
      <c r="AV26" s="19">
        <v>0</v>
      </c>
      <c r="AW26" s="21">
        <v>0</v>
      </c>
      <c r="AX26" s="22">
        <v>1</v>
      </c>
      <c r="AY26" s="19">
        <v>2</v>
      </c>
      <c r="AZ26" s="20">
        <v>66.7</v>
      </c>
      <c r="BA26" s="19">
        <v>0</v>
      </c>
      <c r="BB26" s="19">
        <v>0</v>
      </c>
      <c r="BC26" s="23">
        <v>0</v>
      </c>
      <c r="BD26" s="18">
        <v>40</v>
      </c>
      <c r="BE26" s="19">
        <v>144</v>
      </c>
      <c r="BF26" s="21">
        <v>78.260000000000005</v>
      </c>
      <c r="BG26" s="22">
        <v>32</v>
      </c>
      <c r="BH26" s="19">
        <v>148</v>
      </c>
      <c r="BI26" s="23">
        <v>82.22</v>
      </c>
      <c r="BJ26" s="18">
        <f t="shared" si="0"/>
        <v>72</v>
      </c>
      <c r="BK26" s="19">
        <f t="shared" si="0"/>
        <v>292</v>
      </c>
      <c r="BL26" s="21">
        <f t="shared" si="1"/>
        <v>80.219780219780219</v>
      </c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</row>
    <row r="27" spans="1:109" x14ac:dyDescent="0.25">
      <c r="A27" s="17" t="s">
        <v>44</v>
      </c>
      <c r="B27" s="18">
        <v>0</v>
      </c>
      <c r="C27" s="19">
        <v>0</v>
      </c>
      <c r="D27" s="20">
        <v>0</v>
      </c>
      <c r="E27" s="19">
        <v>0</v>
      </c>
      <c r="F27" s="19">
        <v>0</v>
      </c>
      <c r="G27" s="21">
        <v>0</v>
      </c>
      <c r="H27" s="22">
        <v>5</v>
      </c>
      <c r="I27" s="19">
        <v>8</v>
      </c>
      <c r="J27" s="20">
        <v>61.5</v>
      </c>
      <c r="K27" s="19">
        <v>5</v>
      </c>
      <c r="L27" s="19">
        <v>11</v>
      </c>
      <c r="M27" s="23">
        <v>68.8</v>
      </c>
      <c r="N27" s="18">
        <v>10</v>
      </c>
      <c r="O27" s="19">
        <v>21</v>
      </c>
      <c r="P27" s="20">
        <v>67.7</v>
      </c>
      <c r="Q27" s="19">
        <v>7</v>
      </c>
      <c r="R27" s="19">
        <v>4</v>
      </c>
      <c r="S27" s="21">
        <v>36.4</v>
      </c>
      <c r="T27" s="22">
        <v>10</v>
      </c>
      <c r="U27" s="19">
        <v>17</v>
      </c>
      <c r="V27" s="20">
        <v>63</v>
      </c>
      <c r="W27" s="19">
        <v>28</v>
      </c>
      <c r="X27" s="19">
        <v>29</v>
      </c>
      <c r="Y27" s="23">
        <v>50.9</v>
      </c>
      <c r="Z27" s="18">
        <v>22</v>
      </c>
      <c r="AA27" s="19">
        <v>23</v>
      </c>
      <c r="AB27" s="20">
        <v>51.1</v>
      </c>
      <c r="AC27" s="19">
        <v>50</v>
      </c>
      <c r="AD27" s="19">
        <v>36</v>
      </c>
      <c r="AE27" s="21">
        <v>41.9</v>
      </c>
      <c r="AF27" s="22">
        <v>0</v>
      </c>
      <c r="AG27" s="19">
        <v>0</v>
      </c>
      <c r="AH27" s="20">
        <v>0</v>
      </c>
      <c r="AI27" s="19">
        <v>0</v>
      </c>
      <c r="AJ27" s="19">
        <v>0</v>
      </c>
      <c r="AK27" s="21">
        <v>0</v>
      </c>
      <c r="AL27" s="22">
        <v>14</v>
      </c>
      <c r="AM27" s="19">
        <v>5</v>
      </c>
      <c r="AN27" s="20">
        <v>26.3</v>
      </c>
      <c r="AO27" s="19">
        <v>7</v>
      </c>
      <c r="AP27" s="19">
        <v>8</v>
      </c>
      <c r="AQ27" s="23">
        <v>53.3</v>
      </c>
      <c r="AR27" s="18">
        <v>4</v>
      </c>
      <c r="AS27" s="19">
        <v>2</v>
      </c>
      <c r="AT27" s="20">
        <v>33.299999999999997</v>
      </c>
      <c r="AU27" s="19">
        <v>4</v>
      </c>
      <c r="AV27" s="19">
        <v>3</v>
      </c>
      <c r="AW27" s="21">
        <v>42.9</v>
      </c>
      <c r="AX27" s="22">
        <v>2</v>
      </c>
      <c r="AY27" s="19">
        <v>0</v>
      </c>
      <c r="AZ27" s="20">
        <v>0</v>
      </c>
      <c r="BA27" s="19">
        <v>0</v>
      </c>
      <c r="BB27" s="19">
        <v>0</v>
      </c>
      <c r="BC27" s="23">
        <v>0</v>
      </c>
      <c r="BD27" s="18">
        <v>67</v>
      </c>
      <c r="BE27" s="19">
        <v>76</v>
      </c>
      <c r="BF27" s="21">
        <v>53.15</v>
      </c>
      <c r="BG27" s="22">
        <v>101</v>
      </c>
      <c r="BH27" s="19">
        <v>91</v>
      </c>
      <c r="BI27" s="23">
        <v>47.4</v>
      </c>
      <c r="BJ27" s="18">
        <f t="shared" si="0"/>
        <v>168</v>
      </c>
      <c r="BK27" s="19">
        <f t="shared" si="0"/>
        <v>167</v>
      </c>
      <c r="BL27" s="21">
        <f t="shared" si="1"/>
        <v>49.850746268656714</v>
      </c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</row>
    <row r="28" spans="1:109" x14ac:dyDescent="0.25">
      <c r="A28" s="17" t="s">
        <v>45</v>
      </c>
      <c r="B28" s="18">
        <v>1</v>
      </c>
      <c r="C28" s="19">
        <v>3</v>
      </c>
      <c r="D28" s="20">
        <v>75</v>
      </c>
      <c r="E28" s="19">
        <v>0</v>
      </c>
      <c r="F28" s="19">
        <v>2</v>
      </c>
      <c r="G28" s="21">
        <v>100</v>
      </c>
      <c r="H28" s="22">
        <v>31</v>
      </c>
      <c r="I28" s="19">
        <v>74</v>
      </c>
      <c r="J28" s="20">
        <v>70.5</v>
      </c>
      <c r="K28" s="19">
        <v>53</v>
      </c>
      <c r="L28" s="19">
        <v>62</v>
      </c>
      <c r="M28" s="23">
        <v>53.9</v>
      </c>
      <c r="N28" s="18">
        <v>87</v>
      </c>
      <c r="O28" s="19">
        <v>126</v>
      </c>
      <c r="P28" s="20">
        <v>59.2</v>
      </c>
      <c r="Q28" s="19">
        <v>196</v>
      </c>
      <c r="R28" s="19">
        <v>145</v>
      </c>
      <c r="S28" s="21">
        <v>42.5</v>
      </c>
      <c r="T28" s="22">
        <v>131</v>
      </c>
      <c r="U28" s="19">
        <v>146</v>
      </c>
      <c r="V28" s="20">
        <v>52.7</v>
      </c>
      <c r="W28" s="19">
        <v>314</v>
      </c>
      <c r="X28" s="19">
        <v>210</v>
      </c>
      <c r="Y28" s="23">
        <v>40.1</v>
      </c>
      <c r="Z28" s="18">
        <v>87</v>
      </c>
      <c r="AA28" s="19">
        <v>78</v>
      </c>
      <c r="AB28" s="20">
        <v>47.3</v>
      </c>
      <c r="AC28" s="19">
        <v>233</v>
      </c>
      <c r="AD28" s="19">
        <v>125</v>
      </c>
      <c r="AE28" s="21">
        <v>34.9</v>
      </c>
      <c r="AF28" s="22">
        <v>9</v>
      </c>
      <c r="AG28" s="19">
        <v>6</v>
      </c>
      <c r="AH28" s="20">
        <v>40</v>
      </c>
      <c r="AI28" s="19">
        <v>14</v>
      </c>
      <c r="AJ28" s="19">
        <v>4</v>
      </c>
      <c r="AK28" s="21">
        <v>22.22</v>
      </c>
      <c r="AL28" s="22">
        <v>36</v>
      </c>
      <c r="AM28" s="19">
        <v>29</v>
      </c>
      <c r="AN28" s="20">
        <v>44.6</v>
      </c>
      <c r="AO28" s="19">
        <v>81</v>
      </c>
      <c r="AP28" s="19">
        <v>59</v>
      </c>
      <c r="AQ28" s="23">
        <v>42.1</v>
      </c>
      <c r="AR28" s="18">
        <v>14</v>
      </c>
      <c r="AS28" s="19">
        <v>10</v>
      </c>
      <c r="AT28" s="20">
        <v>41.7</v>
      </c>
      <c r="AU28" s="19">
        <v>29</v>
      </c>
      <c r="AV28" s="19">
        <v>14</v>
      </c>
      <c r="AW28" s="21">
        <v>32.6</v>
      </c>
      <c r="AX28" s="22">
        <v>8</v>
      </c>
      <c r="AY28" s="19">
        <v>3</v>
      </c>
      <c r="AZ28" s="20">
        <v>27.3</v>
      </c>
      <c r="BA28" s="19">
        <v>3</v>
      </c>
      <c r="BB28" s="19">
        <v>0</v>
      </c>
      <c r="BC28" s="23">
        <v>0</v>
      </c>
      <c r="BD28" s="18">
        <v>404</v>
      </c>
      <c r="BE28" s="19">
        <v>475</v>
      </c>
      <c r="BF28" s="21">
        <v>54.04</v>
      </c>
      <c r="BG28" s="22">
        <v>923</v>
      </c>
      <c r="BH28" s="19">
        <v>621</v>
      </c>
      <c r="BI28" s="23">
        <v>40.22</v>
      </c>
      <c r="BJ28" s="18">
        <f t="shared" si="0"/>
        <v>1327</v>
      </c>
      <c r="BK28" s="19">
        <f t="shared" si="0"/>
        <v>1096</v>
      </c>
      <c r="BL28" s="21">
        <f t="shared" si="1"/>
        <v>45.233182005777962</v>
      </c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</row>
    <row r="29" spans="1:109" x14ac:dyDescent="0.25">
      <c r="A29" s="17" t="s">
        <v>46</v>
      </c>
      <c r="B29" s="18">
        <v>7</v>
      </c>
      <c r="C29" s="19">
        <v>15</v>
      </c>
      <c r="D29" s="20">
        <v>68.2</v>
      </c>
      <c r="E29" s="19">
        <v>5</v>
      </c>
      <c r="F29" s="19">
        <v>7</v>
      </c>
      <c r="G29" s="21">
        <v>58.3</v>
      </c>
      <c r="H29" s="22">
        <v>39</v>
      </c>
      <c r="I29" s="19">
        <v>98</v>
      </c>
      <c r="J29" s="20">
        <v>71.5</v>
      </c>
      <c r="K29" s="19">
        <v>42</v>
      </c>
      <c r="L29" s="19">
        <v>32</v>
      </c>
      <c r="M29" s="23">
        <v>43.2</v>
      </c>
      <c r="N29" s="18">
        <v>82</v>
      </c>
      <c r="O29" s="19">
        <v>129</v>
      </c>
      <c r="P29" s="20">
        <v>61.1</v>
      </c>
      <c r="Q29" s="19">
        <v>73</v>
      </c>
      <c r="R29" s="19">
        <v>49</v>
      </c>
      <c r="S29" s="21">
        <v>40.200000000000003</v>
      </c>
      <c r="T29" s="22">
        <v>65</v>
      </c>
      <c r="U29" s="19">
        <v>74</v>
      </c>
      <c r="V29" s="20">
        <v>53.2</v>
      </c>
      <c r="W29" s="19">
        <v>61</v>
      </c>
      <c r="X29" s="19">
        <v>42</v>
      </c>
      <c r="Y29" s="23">
        <v>40.799999999999997</v>
      </c>
      <c r="Z29" s="18">
        <v>59</v>
      </c>
      <c r="AA29" s="19">
        <v>30</v>
      </c>
      <c r="AB29" s="20">
        <v>33.700000000000003</v>
      </c>
      <c r="AC29" s="19">
        <v>35</v>
      </c>
      <c r="AD29" s="19">
        <v>14</v>
      </c>
      <c r="AE29" s="21">
        <v>28.6</v>
      </c>
      <c r="AF29" s="22">
        <v>0</v>
      </c>
      <c r="AG29" s="19">
        <v>0</v>
      </c>
      <c r="AH29" s="20">
        <v>0</v>
      </c>
      <c r="AI29" s="19">
        <v>0</v>
      </c>
      <c r="AJ29" s="19">
        <v>0</v>
      </c>
      <c r="AK29" s="21">
        <v>0</v>
      </c>
      <c r="AL29" s="22">
        <v>11</v>
      </c>
      <c r="AM29" s="19">
        <v>7</v>
      </c>
      <c r="AN29" s="20">
        <v>38.9</v>
      </c>
      <c r="AO29" s="19">
        <v>11</v>
      </c>
      <c r="AP29" s="19">
        <v>16</v>
      </c>
      <c r="AQ29" s="23">
        <v>59.3</v>
      </c>
      <c r="AR29" s="18">
        <v>4</v>
      </c>
      <c r="AS29" s="19">
        <v>7</v>
      </c>
      <c r="AT29" s="20">
        <v>63.6</v>
      </c>
      <c r="AU29" s="19">
        <v>1</v>
      </c>
      <c r="AV29" s="19">
        <v>4</v>
      </c>
      <c r="AW29" s="21">
        <v>80</v>
      </c>
      <c r="AX29" s="22">
        <v>6</v>
      </c>
      <c r="AY29" s="19">
        <v>3</v>
      </c>
      <c r="AZ29" s="20">
        <v>33.299999999999997</v>
      </c>
      <c r="BA29" s="19">
        <v>1</v>
      </c>
      <c r="BB29" s="19">
        <v>0</v>
      </c>
      <c r="BC29" s="23">
        <v>0</v>
      </c>
      <c r="BD29" s="18">
        <v>273</v>
      </c>
      <c r="BE29" s="19">
        <v>363</v>
      </c>
      <c r="BF29" s="21">
        <v>57.08</v>
      </c>
      <c r="BG29" s="22">
        <v>229</v>
      </c>
      <c r="BH29" s="19">
        <v>164</v>
      </c>
      <c r="BI29" s="23">
        <v>41.73</v>
      </c>
      <c r="BJ29" s="18">
        <f t="shared" si="0"/>
        <v>502</v>
      </c>
      <c r="BK29" s="19">
        <f t="shared" si="0"/>
        <v>527</v>
      </c>
      <c r="BL29" s="21">
        <f t="shared" si="1"/>
        <v>51.214771622934883</v>
      </c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</row>
    <row r="30" spans="1:109" x14ac:dyDescent="0.25">
      <c r="A30" s="17" t="s">
        <v>47</v>
      </c>
      <c r="B30" s="18">
        <v>0</v>
      </c>
      <c r="C30" s="19">
        <v>0</v>
      </c>
      <c r="D30" s="20">
        <v>0</v>
      </c>
      <c r="E30" s="19">
        <v>0</v>
      </c>
      <c r="F30" s="19">
        <v>0</v>
      </c>
      <c r="G30" s="21">
        <v>0</v>
      </c>
      <c r="H30" s="22">
        <v>0</v>
      </c>
      <c r="I30" s="19">
        <v>0</v>
      </c>
      <c r="J30" s="20">
        <v>0</v>
      </c>
      <c r="K30" s="19">
        <v>38</v>
      </c>
      <c r="L30" s="19">
        <v>27</v>
      </c>
      <c r="M30" s="23">
        <v>41.5</v>
      </c>
      <c r="N30" s="18">
        <v>0</v>
      </c>
      <c r="O30" s="19">
        <v>1</v>
      </c>
      <c r="P30" s="20">
        <v>100</v>
      </c>
      <c r="Q30" s="19">
        <v>48</v>
      </c>
      <c r="R30" s="19">
        <v>38</v>
      </c>
      <c r="S30" s="21">
        <v>44.2</v>
      </c>
      <c r="T30" s="22">
        <v>0</v>
      </c>
      <c r="U30" s="19">
        <v>0</v>
      </c>
      <c r="V30" s="20">
        <v>0</v>
      </c>
      <c r="W30" s="19">
        <v>33</v>
      </c>
      <c r="X30" s="19">
        <v>18</v>
      </c>
      <c r="Y30" s="23">
        <v>35.299999999999997</v>
      </c>
      <c r="Z30" s="18">
        <v>0</v>
      </c>
      <c r="AA30" s="19">
        <v>0</v>
      </c>
      <c r="AB30" s="20">
        <v>0</v>
      </c>
      <c r="AC30" s="19">
        <v>10</v>
      </c>
      <c r="AD30" s="19">
        <v>7</v>
      </c>
      <c r="AE30" s="21">
        <v>41.2</v>
      </c>
      <c r="AF30" s="22">
        <v>0</v>
      </c>
      <c r="AG30" s="19">
        <v>0</v>
      </c>
      <c r="AH30" s="20">
        <v>0</v>
      </c>
      <c r="AI30" s="19">
        <v>0</v>
      </c>
      <c r="AJ30" s="19">
        <v>0</v>
      </c>
      <c r="AK30" s="21">
        <v>0</v>
      </c>
      <c r="AL30" s="22">
        <v>0</v>
      </c>
      <c r="AM30" s="19">
        <v>0</v>
      </c>
      <c r="AN30" s="20">
        <v>0</v>
      </c>
      <c r="AO30" s="19">
        <v>6</v>
      </c>
      <c r="AP30" s="19">
        <v>3</v>
      </c>
      <c r="AQ30" s="23">
        <v>33.299999999999997</v>
      </c>
      <c r="AR30" s="18">
        <v>0</v>
      </c>
      <c r="AS30" s="19">
        <v>0</v>
      </c>
      <c r="AT30" s="20">
        <v>0</v>
      </c>
      <c r="AU30" s="19">
        <v>2</v>
      </c>
      <c r="AV30" s="19">
        <v>0</v>
      </c>
      <c r="AW30" s="21">
        <v>0</v>
      </c>
      <c r="AX30" s="22">
        <v>0</v>
      </c>
      <c r="AY30" s="19">
        <v>0</v>
      </c>
      <c r="AZ30" s="20">
        <v>0</v>
      </c>
      <c r="BA30" s="19">
        <v>1</v>
      </c>
      <c r="BB30" s="19">
        <v>1</v>
      </c>
      <c r="BC30" s="23">
        <v>50</v>
      </c>
      <c r="BD30" s="18">
        <v>0</v>
      </c>
      <c r="BE30" s="19">
        <v>1</v>
      </c>
      <c r="BF30" s="21">
        <v>100</v>
      </c>
      <c r="BG30" s="22">
        <v>138</v>
      </c>
      <c r="BH30" s="19">
        <v>94</v>
      </c>
      <c r="BI30" s="23">
        <v>40.520000000000003</v>
      </c>
      <c r="BJ30" s="18">
        <f t="shared" si="0"/>
        <v>138</v>
      </c>
      <c r="BK30" s="19">
        <f t="shared" si="0"/>
        <v>95</v>
      </c>
      <c r="BL30" s="21">
        <f t="shared" si="1"/>
        <v>40.772532188841204</v>
      </c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</row>
    <row r="31" spans="1:109" x14ac:dyDescent="0.25">
      <c r="A31" s="17" t="s">
        <v>48</v>
      </c>
      <c r="B31" s="18">
        <v>0</v>
      </c>
      <c r="C31" s="19">
        <v>0</v>
      </c>
      <c r="D31" s="20">
        <v>0</v>
      </c>
      <c r="E31" s="19">
        <v>0</v>
      </c>
      <c r="F31" s="19">
        <v>1</v>
      </c>
      <c r="G31" s="21">
        <v>100</v>
      </c>
      <c r="H31" s="22">
        <v>13</v>
      </c>
      <c r="I31" s="19">
        <v>14</v>
      </c>
      <c r="J31" s="20">
        <v>51.9</v>
      </c>
      <c r="K31" s="19">
        <v>6</v>
      </c>
      <c r="L31" s="19">
        <v>14</v>
      </c>
      <c r="M31" s="23">
        <v>70</v>
      </c>
      <c r="N31" s="18">
        <v>16</v>
      </c>
      <c r="O31" s="19">
        <v>31</v>
      </c>
      <c r="P31" s="20">
        <v>66</v>
      </c>
      <c r="Q31" s="19">
        <v>40</v>
      </c>
      <c r="R31" s="19">
        <v>46</v>
      </c>
      <c r="S31" s="21">
        <v>53.5</v>
      </c>
      <c r="T31" s="22">
        <v>42</v>
      </c>
      <c r="U31" s="19">
        <v>32</v>
      </c>
      <c r="V31" s="20">
        <v>43.2</v>
      </c>
      <c r="W31" s="19">
        <v>68</v>
      </c>
      <c r="X31" s="19">
        <v>57</v>
      </c>
      <c r="Y31" s="23">
        <v>45.6</v>
      </c>
      <c r="Z31" s="18">
        <v>23</v>
      </c>
      <c r="AA31" s="19">
        <v>25</v>
      </c>
      <c r="AB31" s="20">
        <v>52.1</v>
      </c>
      <c r="AC31" s="19">
        <v>66</v>
      </c>
      <c r="AD31" s="19">
        <v>69</v>
      </c>
      <c r="AE31" s="21">
        <v>51.1</v>
      </c>
      <c r="AF31" s="22">
        <v>0</v>
      </c>
      <c r="AG31" s="19">
        <v>0</v>
      </c>
      <c r="AH31" s="20">
        <v>0</v>
      </c>
      <c r="AI31" s="19">
        <v>0</v>
      </c>
      <c r="AJ31" s="19">
        <v>0</v>
      </c>
      <c r="AK31" s="21">
        <v>0</v>
      </c>
      <c r="AL31" s="22">
        <v>11</v>
      </c>
      <c r="AM31" s="19">
        <v>9</v>
      </c>
      <c r="AN31" s="20">
        <v>45</v>
      </c>
      <c r="AO31" s="19">
        <v>22</v>
      </c>
      <c r="AP31" s="19">
        <v>25</v>
      </c>
      <c r="AQ31" s="23">
        <v>53.2</v>
      </c>
      <c r="AR31" s="18">
        <v>6</v>
      </c>
      <c r="AS31" s="19">
        <v>1</v>
      </c>
      <c r="AT31" s="20">
        <v>14.3</v>
      </c>
      <c r="AU31" s="19">
        <v>5</v>
      </c>
      <c r="AV31" s="19">
        <v>3</v>
      </c>
      <c r="AW31" s="21">
        <v>37.5</v>
      </c>
      <c r="AX31" s="22">
        <v>0</v>
      </c>
      <c r="AY31" s="19">
        <v>2</v>
      </c>
      <c r="AZ31" s="20">
        <v>100</v>
      </c>
      <c r="BA31" s="19">
        <v>0</v>
      </c>
      <c r="BB31" s="19">
        <v>0</v>
      </c>
      <c r="BC31" s="23">
        <v>0</v>
      </c>
      <c r="BD31" s="18">
        <v>111</v>
      </c>
      <c r="BE31" s="19">
        <v>114</v>
      </c>
      <c r="BF31" s="21">
        <v>50.67</v>
      </c>
      <c r="BG31" s="22">
        <v>207</v>
      </c>
      <c r="BH31" s="19">
        <v>215</v>
      </c>
      <c r="BI31" s="23">
        <v>50.95</v>
      </c>
      <c r="BJ31" s="18">
        <f t="shared" si="0"/>
        <v>318</v>
      </c>
      <c r="BK31" s="19">
        <f t="shared" si="0"/>
        <v>329</v>
      </c>
      <c r="BL31" s="21">
        <f t="shared" si="1"/>
        <v>50.850077279752703</v>
      </c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</row>
    <row r="32" spans="1:109" x14ac:dyDescent="0.25">
      <c r="A32" s="17" t="s">
        <v>49</v>
      </c>
      <c r="B32" s="18">
        <v>0</v>
      </c>
      <c r="C32" s="19">
        <v>0</v>
      </c>
      <c r="D32" s="20">
        <v>0</v>
      </c>
      <c r="E32" s="19">
        <v>0</v>
      </c>
      <c r="F32" s="19">
        <v>1</v>
      </c>
      <c r="G32" s="21">
        <v>100</v>
      </c>
      <c r="H32" s="22">
        <v>15</v>
      </c>
      <c r="I32" s="19">
        <v>32</v>
      </c>
      <c r="J32" s="20">
        <v>68.099999999999994</v>
      </c>
      <c r="K32" s="19">
        <v>165</v>
      </c>
      <c r="L32" s="19">
        <v>198</v>
      </c>
      <c r="M32" s="23">
        <v>54.6</v>
      </c>
      <c r="N32" s="18">
        <v>46</v>
      </c>
      <c r="O32" s="19">
        <v>74</v>
      </c>
      <c r="P32" s="20">
        <v>61.7</v>
      </c>
      <c r="Q32" s="19">
        <v>549</v>
      </c>
      <c r="R32" s="19">
        <v>378</v>
      </c>
      <c r="S32" s="21">
        <v>40.799999999999997</v>
      </c>
      <c r="T32" s="22">
        <v>96</v>
      </c>
      <c r="U32" s="19">
        <v>112</v>
      </c>
      <c r="V32" s="20">
        <v>53.9</v>
      </c>
      <c r="W32" s="19">
        <v>384</v>
      </c>
      <c r="X32" s="19">
        <v>255</v>
      </c>
      <c r="Y32" s="23">
        <v>39.9</v>
      </c>
      <c r="Z32" s="18">
        <v>45</v>
      </c>
      <c r="AA32" s="19">
        <v>43</v>
      </c>
      <c r="AB32" s="20">
        <v>48.9</v>
      </c>
      <c r="AC32" s="19">
        <v>117</v>
      </c>
      <c r="AD32" s="19">
        <v>91</v>
      </c>
      <c r="AE32" s="21">
        <v>43.8</v>
      </c>
      <c r="AF32" s="22">
        <v>0</v>
      </c>
      <c r="AG32" s="19">
        <v>0</v>
      </c>
      <c r="AH32" s="20">
        <v>0</v>
      </c>
      <c r="AI32" s="19">
        <v>0</v>
      </c>
      <c r="AJ32" s="19">
        <v>0</v>
      </c>
      <c r="AK32" s="21">
        <v>0</v>
      </c>
      <c r="AL32" s="22">
        <v>22</v>
      </c>
      <c r="AM32" s="19">
        <v>18</v>
      </c>
      <c r="AN32" s="20">
        <v>45</v>
      </c>
      <c r="AO32" s="19">
        <v>58</v>
      </c>
      <c r="AP32" s="19">
        <v>33</v>
      </c>
      <c r="AQ32" s="23">
        <v>36.299999999999997</v>
      </c>
      <c r="AR32" s="18">
        <v>8</v>
      </c>
      <c r="AS32" s="19">
        <v>8</v>
      </c>
      <c r="AT32" s="20">
        <v>50</v>
      </c>
      <c r="AU32" s="19">
        <v>8</v>
      </c>
      <c r="AV32" s="19">
        <v>8</v>
      </c>
      <c r="AW32" s="21">
        <v>50</v>
      </c>
      <c r="AX32" s="22">
        <v>3</v>
      </c>
      <c r="AY32" s="19">
        <v>1</v>
      </c>
      <c r="AZ32" s="20">
        <v>25</v>
      </c>
      <c r="BA32" s="19">
        <v>0</v>
      </c>
      <c r="BB32" s="19">
        <v>0</v>
      </c>
      <c r="BC32" s="23">
        <v>0</v>
      </c>
      <c r="BD32" s="18">
        <v>235</v>
      </c>
      <c r="BE32" s="19">
        <v>288</v>
      </c>
      <c r="BF32" s="21">
        <v>55.07</v>
      </c>
      <c r="BG32" s="22">
        <v>1281</v>
      </c>
      <c r="BH32" s="19">
        <v>964</v>
      </c>
      <c r="BI32" s="23">
        <v>42.94</v>
      </c>
      <c r="BJ32" s="18">
        <f t="shared" si="0"/>
        <v>1516</v>
      </c>
      <c r="BK32" s="19">
        <f t="shared" si="0"/>
        <v>1252</v>
      </c>
      <c r="BL32" s="21">
        <f t="shared" si="1"/>
        <v>45.23121387283237</v>
      </c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</row>
    <row r="33" spans="1:109" x14ac:dyDescent="0.25">
      <c r="A33" s="17" t="s">
        <v>50</v>
      </c>
      <c r="B33" s="18">
        <v>0</v>
      </c>
      <c r="C33" s="19">
        <v>0</v>
      </c>
      <c r="D33" s="20">
        <v>0</v>
      </c>
      <c r="E33" s="19">
        <v>1</v>
      </c>
      <c r="F33" s="19">
        <v>0</v>
      </c>
      <c r="G33" s="21">
        <v>0</v>
      </c>
      <c r="H33" s="22">
        <v>0</v>
      </c>
      <c r="I33" s="19">
        <v>0</v>
      </c>
      <c r="J33" s="20">
        <v>0</v>
      </c>
      <c r="K33" s="19">
        <v>6</v>
      </c>
      <c r="L33" s="19">
        <v>1</v>
      </c>
      <c r="M33" s="23">
        <v>14.3</v>
      </c>
      <c r="N33" s="18">
        <v>0</v>
      </c>
      <c r="O33" s="19">
        <v>0</v>
      </c>
      <c r="P33" s="20">
        <v>0</v>
      </c>
      <c r="Q33" s="19">
        <v>47</v>
      </c>
      <c r="R33" s="19">
        <v>12</v>
      </c>
      <c r="S33" s="21">
        <v>20.3</v>
      </c>
      <c r="T33" s="22">
        <v>0</v>
      </c>
      <c r="U33" s="19">
        <v>0</v>
      </c>
      <c r="V33" s="20">
        <v>0</v>
      </c>
      <c r="W33" s="19">
        <v>23</v>
      </c>
      <c r="X33" s="19">
        <v>7</v>
      </c>
      <c r="Y33" s="23">
        <v>23.3</v>
      </c>
      <c r="Z33" s="18">
        <v>0</v>
      </c>
      <c r="AA33" s="19">
        <v>0</v>
      </c>
      <c r="AB33" s="20">
        <v>0</v>
      </c>
      <c r="AC33" s="19">
        <v>12</v>
      </c>
      <c r="AD33" s="19">
        <v>1</v>
      </c>
      <c r="AE33" s="21">
        <v>7.7</v>
      </c>
      <c r="AF33" s="22">
        <v>0</v>
      </c>
      <c r="AG33" s="19">
        <v>0</v>
      </c>
      <c r="AH33" s="20">
        <v>0</v>
      </c>
      <c r="AI33" s="19">
        <v>0</v>
      </c>
      <c r="AJ33" s="19">
        <v>0</v>
      </c>
      <c r="AK33" s="21">
        <v>0</v>
      </c>
      <c r="AL33" s="22">
        <v>0</v>
      </c>
      <c r="AM33" s="19">
        <v>0</v>
      </c>
      <c r="AN33" s="20">
        <v>0</v>
      </c>
      <c r="AO33" s="19">
        <v>3</v>
      </c>
      <c r="AP33" s="19">
        <v>0</v>
      </c>
      <c r="AQ33" s="23">
        <v>0</v>
      </c>
      <c r="AR33" s="18">
        <v>0</v>
      </c>
      <c r="AS33" s="19">
        <v>0</v>
      </c>
      <c r="AT33" s="20">
        <v>0</v>
      </c>
      <c r="AU33" s="19">
        <v>0</v>
      </c>
      <c r="AV33" s="19">
        <v>0</v>
      </c>
      <c r="AW33" s="21">
        <v>0</v>
      </c>
      <c r="AX33" s="22">
        <v>0</v>
      </c>
      <c r="AY33" s="19">
        <v>0</v>
      </c>
      <c r="AZ33" s="20">
        <v>0</v>
      </c>
      <c r="BA33" s="19">
        <v>0</v>
      </c>
      <c r="BB33" s="19">
        <v>0</v>
      </c>
      <c r="BC33" s="23">
        <v>0</v>
      </c>
      <c r="BD33" s="18">
        <v>0</v>
      </c>
      <c r="BE33" s="19">
        <v>0</v>
      </c>
      <c r="BF33" s="21">
        <v>0</v>
      </c>
      <c r="BG33" s="22">
        <v>92</v>
      </c>
      <c r="BH33" s="19">
        <v>21</v>
      </c>
      <c r="BI33" s="23">
        <v>18.579999999999998</v>
      </c>
      <c r="BJ33" s="18">
        <f t="shared" si="0"/>
        <v>92</v>
      </c>
      <c r="BK33" s="19">
        <f t="shared" si="0"/>
        <v>21</v>
      </c>
      <c r="BL33" s="21">
        <f t="shared" si="1"/>
        <v>18.584070796460178</v>
      </c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</row>
    <row r="34" spans="1:109" x14ac:dyDescent="0.25">
      <c r="A34" s="17" t="s">
        <v>51</v>
      </c>
      <c r="B34" s="18">
        <v>2</v>
      </c>
      <c r="C34" s="19">
        <v>3</v>
      </c>
      <c r="D34" s="20">
        <v>60</v>
      </c>
      <c r="E34" s="19">
        <v>0</v>
      </c>
      <c r="F34" s="19">
        <v>3</v>
      </c>
      <c r="G34" s="21">
        <v>100</v>
      </c>
      <c r="H34" s="22">
        <v>54</v>
      </c>
      <c r="I34" s="19">
        <v>91</v>
      </c>
      <c r="J34" s="20">
        <v>62.8</v>
      </c>
      <c r="K34" s="19">
        <v>54</v>
      </c>
      <c r="L34" s="19">
        <v>75</v>
      </c>
      <c r="M34" s="23">
        <v>58.1</v>
      </c>
      <c r="N34" s="18">
        <v>107</v>
      </c>
      <c r="O34" s="19">
        <v>168</v>
      </c>
      <c r="P34" s="20">
        <v>61.1</v>
      </c>
      <c r="Q34" s="19">
        <v>407</v>
      </c>
      <c r="R34" s="19">
        <v>373</v>
      </c>
      <c r="S34" s="21">
        <v>47.8</v>
      </c>
      <c r="T34" s="22">
        <v>156</v>
      </c>
      <c r="U34" s="19">
        <v>212</v>
      </c>
      <c r="V34" s="20">
        <v>57.6</v>
      </c>
      <c r="W34" s="19">
        <v>489</v>
      </c>
      <c r="X34" s="19">
        <v>448</v>
      </c>
      <c r="Y34" s="23">
        <v>47.8</v>
      </c>
      <c r="Z34" s="18">
        <v>119</v>
      </c>
      <c r="AA34" s="19">
        <v>103</v>
      </c>
      <c r="AB34" s="20">
        <v>46.4</v>
      </c>
      <c r="AC34" s="19">
        <v>252</v>
      </c>
      <c r="AD34" s="19">
        <v>194</v>
      </c>
      <c r="AE34" s="21">
        <v>43.5</v>
      </c>
      <c r="AF34" s="22">
        <v>0</v>
      </c>
      <c r="AG34" s="19">
        <v>0</v>
      </c>
      <c r="AH34" s="20">
        <v>0</v>
      </c>
      <c r="AI34" s="19">
        <v>0</v>
      </c>
      <c r="AJ34" s="19">
        <v>0</v>
      </c>
      <c r="AK34" s="21">
        <v>0</v>
      </c>
      <c r="AL34" s="22">
        <v>26</v>
      </c>
      <c r="AM34" s="19">
        <v>24</v>
      </c>
      <c r="AN34" s="20">
        <v>48</v>
      </c>
      <c r="AO34" s="19">
        <v>34</v>
      </c>
      <c r="AP34" s="19">
        <v>21</v>
      </c>
      <c r="AQ34" s="23">
        <v>38.200000000000003</v>
      </c>
      <c r="AR34" s="18">
        <v>9</v>
      </c>
      <c r="AS34" s="19">
        <v>7</v>
      </c>
      <c r="AT34" s="20">
        <v>43.8</v>
      </c>
      <c r="AU34" s="19">
        <v>4</v>
      </c>
      <c r="AV34" s="19">
        <v>10</v>
      </c>
      <c r="AW34" s="21">
        <v>71.400000000000006</v>
      </c>
      <c r="AX34" s="22">
        <v>3</v>
      </c>
      <c r="AY34" s="19">
        <v>2</v>
      </c>
      <c r="AZ34" s="20">
        <v>40</v>
      </c>
      <c r="BA34" s="19">
        <v>0</v>
      </c>
      <c r="BB34" s="19">
        <v>0</v>
      </c>
      <c r="BC34" s="23">
        <v>0</v>
      </c>
      <c r="BD34" s="18">
        <v>476</v>
      </c>
      <c r="BE34" s="19">
        <v>610</v>
      </c>
      <c r="BF34" s="21">
        <v>56.17</v>
      </c>
      <c r="BG34" s="22">
        <v>1240</v>
      </c>
      <c r="BH34" s="19">
        <v>1124</v>
      </c>
      <c r="BI34" s="23">
        <v>47.55</v>
      </c>
      <c r="BJ34" s="18">
        <f t="shared" si="0"/>
        <v>1716</v>
      </c>
      <c r="BK34" s="19">
        <f t="shared" si="0"/>
        <v>1734</v>
      </c>
      <c r="BL34" s="21">
        <f t="shared" si="1"/>
        <v>50.260869565217391</v>
      </c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</row>
    <row r="35" spans="1:109" x14ac:dyDescent="0.25">
      <c r="A35" s="17" t="s">
        <v>52</v>
      </c>
      <c r="B35" s="18">
        <v>1</v>
      </c>
      <c r="C35" s="19">
        <v>0</v>
      </c>
      <c r="D35" s="20">
        <v>0</v>
      </c>
      <c r="E35" s="19">
        <v>0</v>
      </c>
      <c r="F35" s="19">
        <v>0</v>
      </c>
      <c r="G35" s="21">
        <v>0</v>
      </c>
      <c r="H35" s="22">
        <v>10</v>
      </c>
      <c r="I35" s="19">
        <v>8</v>
      </c>
      <c r="J35" s="20">
        <v>44.4</v>
      </c>
      <c r="K35" s="19">
        <v>2</v>
      </c>
      <c r="L35" s="19">
        <v>2</v>
      </c>
      <c r="M35" s="23">
        <v>50</v>
      </c>
      <c r="N35" s="18">
        <v>37</v>
      </c>
      <c r="O35" s="19">
        <v>22</v>
      </c>
      <c r="P35" s="20">
        <v>37.299999999999997</v>
      </c>
      <c r="Q35" s="19">
        <v>1</v>
      </c>
      <c r="R35" s="19">
        <v>2</v>
      </c>
      <c r="S35" s="21">
        <v>66.7</v>
      </c>
      <c r="T35" s="22">
        <v>34</v>
      </c>
      <c r="U35" s="19">
        <v>27</v>
      </c>
      <c r="V35" s="20">
        <v>44.3</v>
      </c>
      <c r="W35" s="19">
        <v>3</v>
      </c>
      <c r="X35" s="19">
        <v>0</v>
      </c>
      <c r="Y35" s="23">
        <v>0</v>
      </c>
      <c r="Z35" s="18">
        <v>36</v>
      </c>
      <c r="AA35" s="19">
        <v>16</v>
      </c>
      <c r="AB35" s="20">
        <v>30.8</v>
      </c>
      <c r="AC35" s="19">
        <v>17</v>
      </c>
      <c r="AD35" s="19">
        <v>0</v>
      </c>
      <c r="AE35" s="21">
        <v>0</v>
      </c>
      <c r="AF35" s="22">
        <v>0</v>
      </c>
      <c r="AG35" s="19">
        <v>0</v>
      </c>
      <c r="AH35" s="20">
        <v>0</v>
      </c>
      <c r="AI35" s="19">
        <v>0</v>
      </c>
      <c r="AJ35" s="19">
        <v>0</v>
      </c>
      <c r="AK35" s="21">
        <v>0</v>
      </c>
      <c r="AL35" s="22">
        <v>11</v>
      </c>
      <c r="AM35" s="19">
        <v>2</v>
      </c>
      <c r="AN35" s="20">
        <v>15.4</v>
      </c>
      <c r="AO35" s="19">
        <v>8</v>
      </c>
      <c r="AP35" s="19">
        <v>2</v>
      </c>
      <c r="AQ35" s="23">
        <v>20</v>
      </c>
      <c r="AR35" s="18">
        <v>2</v>
      </c>
      <c r="AS35" s="19">
        <v>1</v>
      </c>
      <c r="AT35" s="20">
        <v>33.299999999999997</v>
      </c>
      <c r="AU35" s="19">
        <v>0</v>
      </c>
      <c r="AV35" s="19">
        <v>0</v>
      </c>
      <c r="AW35" s="21">
        <v>0</v>
      </c>
      <c r="AX35" s="22">
        <v>1</v>
      </c>
      <c r="AY35" s="19">
        <v>0</v>
      </c>
      <c r="AZ35" s="20">
        <v>0</v>
      </c>
      <c r="BA35" s="19">
        <v>0</v>
      </c>
      <c r="BB35" s="19">
        <v>0</v>
      </c>
      <c r="BC35" s="23">
        <v>0</v>
      </c>
      <c r="BD35" s="18">
        <v>132</v>
      </c>
      <c r="BE35" s="19">
        <v>76</v>
      </c>
      <c r="BF35" s="21">
        <v>36.54</v>
      </c>
      <c r="BG35" s="22">
        <v>31</v>
      </c>
      <c r="BH35" s="19">
        <v>6</v>
      </c>
      <c r="BI35" s="23">
        <v>16.22</v>
      </c>
      <c r="BJ35" s="18">
        <f t="shared" si="0"/>
        <v>163</v>
      </c>
      <c r="BK35" s="19">
        <f t="shared" si="0"/>
        <v>82</v>
      </c>
      <c r="BL35" s="21">
        <f t="shared" si="1"/>
        <v>33.469387755102041</v>
      </c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</row>
    <row r="36" spans="1:109" x14ac:dyDescent="0.25">
      <c r="A36" s="17" t="s">
        <v>53</v>
      </c>
      <c r="B36" s="18">
        <v>0</v>
      </c>
      <c r="C36" s="19">
        <v>0</v>
      </c>
      <c r="D36" s="20">
        <v>0</v>
      </c>
      <c r="E36" s="19">
        <v>0</v>
      </c>
      <c r="F36" s="19">
        <v>0</v>
      </c>
      <c r="G36" s="21">
        <v>0</v>
      </c>
      <c r="H36" s="22">
        <v>3</v>
      </c>
      <c r="I36" s="19">
        <v>2</v>
      </c>
      <c r="J36" s="20">
        <v>40</v>
      </c>
      <c r="K36" s="19">
        <v>0</v>
      </c>
      <c r="L36" s="19">
        <v>0</v>
      </c>
      <c r="M36" s="23">
        <v>0</v>
      </c>
      <c r="N36" s="18">
        <v>7</v>
      </c>
      <c r="O36" s="19">
        <v>4</v>
      </c>
      <c r="P36" s="20">
        <v>36.4</v>
      </c>
      <c r="Q36" s="19">
        <v>0</v>
      </c>
      <c r="R36" s="19">
        <v>0</v>
      </c>
      <c r="S36" s="21">
        <v>0</v>
      </c>
      <c r="T36" s="22">
        <v>1</v>
      </c>
      <c r="U36" s="19">
        <v>2</v>
      </c>
      <c r="V36" s="20">
        <v>66.7</v>
      </c>
      <c r="W36" s="19">
        <v>1</v>
      </c>
      <c r="X36" s="19">
        <v>0</v>
      </c>
      <c r="Y36" s="23">
        <v>0</v>
      </c>
      <c r="Z36" s="18">
        <v>8</v>
      </c>
      <c r="AA36" s="19">
        <v>3</v>
      </c>
      <c r="AB36" s="20">
        <v>27.3</v>
      </c>
      <c r="AC36" s="19">
        <v>1</v>
      </c>
      <c r="AD36" s="19">
        <v>2</v>
      </c>
      <c r="AE36" s="21">
        <v>66.7</v>
      </c>
      <c r="AF36" s="22">
        <v>0</v>
      </c>
      <c r="AG36" s="19">
        <v>0</v>
      </c>
      <c r="AH36" s="20">
        <v>0</v>
      </c>
      <c r="AI36" s="19">
        <v>0</v>
      </c>
      <c r="AJ36" s="19">
        <v>0</v>
      </c>
      <c r="AK36" s="21">
        <v>0</v>
      </c>
      <c r="AL36" s="22">
        <v>1</v>
      </c>
      <c r="AM36" s="19">
        <v>0</v>
      </c>
      <c r="AN36" s="20">
        <v>0</v>
      </c>
      <c r="AO36" s="19">
        <v>0</v>
      </c>
      <c r="AP36" s="19">
        <v>0</v>
      </c>
      <c r="AQ36" s="23">
        <v>0</v>
      </c>
      <c r="AR36" s="18">
        <v>0</v>
      </c>
      <c r="AS36" s="19">
        <v>0</v>
      </c>
      <c r="AT36" s="20">
        <v>0</v>
      </c>
      <c r="AU36" s="19">
        <v>0</v>
      </c>
      <c r="AV36" s="19">
        <v>0</v>
      </c>
      <c r="AW36" s="21">
        <v>0</v>
      </c>
      <c r="AX36" s="22">
        <v>1</v>
      </c>
      <c r="AY36" s="19">
        <v>0</v>
      </c>
      <c r="AZ36" s="20">
        <v>0</v>
      </c>
      <c r="BA36" s="19">
        <v>0</v>
      </c>
      <c r="BB36" s="19">
        <v>0</v>
      </c>
      <c r="BC36" s="23">
        <v>0</v>
      </c>
      <c r="BD36" s="18">
        <v>21</v>
      </c>
      <c r="BE36" s="19">
        <v>11</v>
      </c>
      <c r="BF36" s="21">
        <v>34.380000000000003</v>
      </c>
      <c r="BG36" s="22">
        <v>2</v>
      </c>
      <c r="BH36" s="19">
        <v>2</v>
      </c>
      <c r="BI36" s="23">
        <v>50</v>
      </c>
      <c r="BJ36" s="18">
        <f t="shared" si="0"/>
        <v>23</v>
      </c>
      <c r="BK36" s="19">
        <f t="shared" si="0"/>
        <v>13</v>
      </c>
      <c r="BL36" s="21">
        <f t="shared" si="1"/>
        <v>36.111111111111107</v>
      </c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</row>
    <row r="37" spans="1:109" x14ac:dyDescent="0.25">
      <c r="A37" s="17" t="s">
        <v>54</v>
      </c>
      <c r="B37" s="18">
        <v>0</v>
      </c>
      <c r="C37" s="19">
        <v>0</v>
      </c>
      <c r="D37" s="20">
        <v>0</v>
      </c>
      <c r="E37" s="19">
        <v>0</v>
      </c>
      <c r="F37" s="19">
        <v>0</v>
      </c>
      <c r="G37" s="21">
        <v>0</v>
      </c>
      <c r="H37" s="22">
        <v>1</v>
      </c>
      <c r="I37" s="19">
        <v>1</v>
      </c>
      <c r="J37" s="20">
        <v>50</v>
      </c>
      <c r="K37" s="19">
        <v>0</v>
      </c>
      <c r="L37" s="19">
        <v>0</v>
      </c>
      <c r="M37" s="23">
        <v>0</v>
      </c>
      <c r="N37" s="18">
        <v>21</v>
      </c>
      <c r="O37" s="19">
        <v>13</v>
      </c>
      <c r="P37" s="20">
        <v>38.200000000000003</v>
      </c>
      <c r="Q37" s="19">
        <v>0</v>
      </c>
      <c r="R37" s="19">
        <v>0</v>
      </c>
      <c r="S37" s="21">
        <v>0</v>
      </c>
      <c r="T37" s="22">
        <v>25</v>
      </c>
      <c r="U37" s="19">
        <v>16</v>
      </c>
      <c r="V37" s="20">
        <v>39</v>
      </c>
      <c r="W37" s="19">
        <v>0</v>
      </c>
      <c r="X37" s="19">
        <v>0</v>
      </c>
      <c r="Y37" s="23">
        <v>0</v>
      </c>
      <c r="Z37" s="18">
        <v>6</v>
      </c>
      <c r="AA37" s="19">
        <v>10</v>
      </c>
      <c r="AB37" s="20">
        <v>62.5</v>
      </c>
      <c r="AC37" s="19">
        <v>0</v>
      </c>
      <c r="AD37" s="19">
        <v>0</v>
      </c>
      <c r="AE37" s="21">
        <v>0</v>
      </c>
      <c r="AF37" s="22">
        <v>0</v>
      </c>
      <c r="AG37" s="19">
        <v>0</v>
      </c>
      <c r="AH37" s="20">
        <v>0</v>
      </c>
      <c r="AI37" s="19">
        <v>0</v>
      </c>
      <c r="AJ37" s="19">
        <v>0</v>
      </c>
      <c r="AK37" s="21">
        <v>0</v>
      </c>
      <c r="AL37" s="22">
        <v>5</v>
      </c>
      <c r="AM37" s="19">
        <v>4</v>
      </c>
      <c r="AN37" s="20">
        <v>44.4</v>
      </c>
      <c r="AO37" s="19">
        <v>0</v>
      </c>
      <c r="AP37" s="19">
        <v>0</v>
      </c>
      <c r="AQ37" s="23">
        <v>0</v>
      </c>
      <c r="AR37" s="18">
        <v>2</v>
      </c>
      <c r="AS37" s="19">
        <v>0</v>
      </c>
      <c r="AT37" s="20">
        <v>0</v>
      </c>
      <c r="AU37" s="19">
        <v>0</v>
      </c>
      <c r="AV37" s="19">
        <v>0</v>
      </c>
      <c r="AW37" s="21">
        <v>0</v>
      </c>
      <c r="AX37" s="22">
        <v>1</v>
      </c>
      <c r="AY37" s="19">
        <v>1</v>
      </c>
      <c r="AZ37" s="20">
        <v>50</v>
      </c>
      <c r="BA37" s="19">
        <v>0</v>
      </c>
      <c r="BB37" s="19">
        <v>0</v>
      </c>
      <c r="BC37" s="23">
        <v>0</v>
      </c>
      <c r="BD37" s="18">
        <v>61</v>
      </c>
      <c r="BE37" s="19">
        <v>45</v>
      </c>
      <c r="BF37" s="21">
        <v>42.45</v>
      </c>
      <c r="BG37" s="22">
        <v>0</v>
      </c>
      <c r="BH37" s="19">
        <v>0</v>
      </c>
      <c r="BI37" s="23">
        <v>0</v>
      </c>
      <c r="BJ37" s="18">
        <f t="shared" si="0"/>
        <v>61</v>
      </c>
      <c r="BK37" s="19">
        <f t="shared" si="0"/>
        <v>45</v>
      </c>
      <c r="BL37" s="21">
        <f t="shared" si="1"/>
        <v>42.452830188679243</v>
      </c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</row>
    <row r="38" spans="1:109" x14ac:dyDescent="0.25">
      <c r="A38" s="17" t="s">
        <v>55</v>
      </c>
      <c r="B38" s="18">
        <v>0</v>
      </c>
      <c r="C38" s="19">
        <v>0</v>
      </c>
      <c r="D38" s="20">
        <v>0</v>
      </c>
      <c r="E38" s="19">
        <v>0</v>
      </c>
      <c r="F38" s="19">
        <v>0</v>
      </c>
      <c r="G38" s="21">
        <v>0</v>
      </c>
      <c r="H38" s="22">
        <v>1</v>
      </c>
      <c r="I38" s="19">
        <v>1</v>
      </c>
      <c r="J38" s="20">
        <v>50</v>
      </c>
      <c r="K38" s="19">
        <v>29</v>
      </c>
      <c r="L38" s="19">
        <v>23</v>
      </c>
      <c r="M38" s="23">
        <v>44.2</v>
      </c>
      <c r="N38" s="18">
        <v>10</v>
      </c>
      <c r="O38" s="19">
        <v>9</v>
      </c>
      <c r="P38" s="20">
        <v>47.4</v>
      </c>
      <c r="Q38" s="19">
        <v>106</v>
      </c>
      <c r="R38" s="19">
        <v>63</v>
      </c>
      <c r="S38" s="21">
        <v>37.299999999999997</v>
      </c>
      <c r="T38" s="22">
        <v>16</v>
      </c>
      <c r="U38" s="19">
        <v>6</v>
      </c>
      <c r="V38" s="20">
        <v>27.3</v>
      </c>
      <c r="W38" s="19">
        <v>76</v>
      </c>
      <c r="X38" s="19">
        <v>35</v>
      </c>
      <c r="Y38" s="23">
        <v>31.5</v>
      </c>
      <c r="Z38" s="18">
        <v>8</v>
      </c>
      <c r="AA38" s="19">
        <v>4</v>
      </c>
      <c r="AB38" s="20">
        <v>33.299999999999997</v>
      </c>
      <c r="AC38" s="19">
        <v>43</v>
      </c>
      <c r="AD38" s="19">
        <v>16</v>
      </c>
      <c r="AE38" s="21">
        <v>27.1</v>
      </c>
      <c r="AF38" s="22">
        <v>0</v>
      </c>
      <c r="AG38" s="19">
        <v>0</v>
      </c>
      <c r="AH38" s="20">
        <v>0</v>
      </c>
      <c r="AI38" s="19">
        <v>4</v>
      </c>
      <c r="AJ38" s="19">
        <v>2</v>
      </c>
      <c r="AK38" s="21">
        <v>33.33</v>
      </c>
      <c r="AL38" s="22">
        <v>4</v>
      </c>
      <c r="AM38" s="19">
        <v>0</v>
      </c>
      <c r="AN38" s="20">
        <v>0</v>
      </c>
      <c r="AO38" s="19">
        <v>14</v>
      </c>
      <c r="AP38" s="19">
        <v>6</v>
      </c>
      <c r="AQ38" s="23">
        <v>30</v>
      </c>
      <c r="AR38" s="18">
        <v>3</v>
      </c>
      <c r="AS38" s="19">
        <v>2</v>
      </c>
      <c r="AT38" s="20">
        <v>40</v>
      </c>
      <c r="AU38" s="19">
        <v>10</v>
      </c>
      <c r="AV38" s="19">
        <v>2</v>
      </c>
      <c r="AW38" s="21">
        <v>16.7</v>
      </c>
      <c r="AX38" s="22">
        <v>1</v>
      </c>
      <c r="AY38" s="19">
        <v>1</v>
      </c>
      <c r="AZ38" s="20">
        <v>50</v>
      </c>
      <c r="BA38" s="19">
        <v>0</v>
      </c>
      <c r="BB38" s="19">
        <v>1</v>
      </c>
      <c r="BC38" s="23">
        <v>100</v>
      </c>
      <c r="BD38" s="18">
        <v>43</v>
      </c>
      <c r="BE38" s="19">
        <v>23</v>
      </c>
      <c r="BF38" s="21">
        <v>34.85</v>
      </c>
      <c r="BG38" s="22">
        <v>282</v>
      </c>
      <c r="BH38" s="19">
        <v>148</v>
      </c>
      <c r="BI38" s="23">
        <v>34.42</v>
      </c>
      <c r="BJ38" s="18">
        <f t="shared" si="0"/>
        <v>325</v>
      </c>
      <c r="BK38" s="19">
        <f t="shared" si="0"/>
        <v>171</v>
      </c>
      <c r="BL38" s="21">
        <f t="shared" si="1"/>
        <v>34.475806451612904</v>
      </c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</row>
    <row r="39" spans="1:109" x14ac:dyDescent="0.25">
      <c r="A39" s="17" t="s">
        <v>56</v>
      </c>
      <c r="B39" s="18">
        <v>0</v>
      </c>
      <c r="C39" s="19">
        <v>0</v>
      </c>
      <c r="D39" s="20">
        <v>0</v>
      </c>
      <c r="E39" s="19">
        <v>0</v>
      </c>
      <c r="F39" s="19">
        <v>0</v>
      </c>
      <c r="G39" s="21">
        <v>0</v>
      </c>
      <c r="H39" s="22">
        <v>1</v>
      </c>
      <c r="I39" s="19">
        <v>2</v>
      </c>
      <c r="J39" s="20">
        <v>66.7</v>
      </c>
      <c r="K39" s="19">
        <v>8</v>
      </c>
      <c r="L39" s="19">
        <v>4</v>
      </c>
      <c r="M39" s="23">
        <v>33.299999999999997</v>
      </c>
      <c r="N39" s="18">
        <v>6</v>
      </c>
      <c r="O39" s="19">
        <v>14</v>
      </c>
      <c r="P39" s="20">
        <v>70</v>
      </c>
      <c r="Q39" s="19">
        <v>20</v>
      </c>
      <c r="R39" s="19">
        <v>30</v>
      </c>
      <c r="S39" s="21">
        <v>60</v>
      </c>
      <c r="T39" s="22">
        <v>27</v>
      </c>
      <c r="U39" s="19">
        <v>31</v>
      </c>
      <c r="V39" s="20">
        <v>53.5</v>
      </c>
      <c r="W39" s="19">
        <v>23</v>
      </c>
      <c r="X39" s="19">
        <v>15</v>
      </c>
      <c r="Y39" s="23">
        <v>39.5</v>
      </c>
      <c r="Z39" s="18">
        <v>17</v>
      </c>
      <c r="AA39" s="19">
        <v>8</v>
      </c>
      <c r="AB39" s="20">
        <v>32</v>
      </c>
      <c r="AC39" s="19">
        <v>7</v>
      </c>
      <c r="AD39" s="19">
        <v>8</v>
      </c>
      <c r="AE39" s="21">
        <v>53.3</v>
      </c>
      <c r="AF39" s="22">
        <v>0</v>
      </c>
      <c r="AG39" s="19">
        <v>0</v>
      </c>
      <c r="AH39" s="20">
        <v>0</v>
      </c>
      <c r="AI39" s="19">
        <v>0</v>
      </c>
      <c r="AJ39" s="19">
        <v>0</v>
      </c>
      <c r="AK39" s="21">
        <v>0</v>
      </c>
      <c r="AL39" s="22">
        <v>13</v>
      </c>
      <c r="AM39" s="19">
        <v>4</v>
      </c>
      <c r="AN39" s="20">
        <v>23.5</v>
      </c>
      <c r="AO39" s="19">
        <v>0</v>
      </c>
      <c r="AP39" s="19">
        <v>0</v>
      </c>
      <c r="AQ39" s="23">
        <v>0</v>
      </c>
      <c r="AR39" s="18">
        <v>4</v>
      </c>
      <c r="AS39" s="19">
        <v>1</v>
      </c>
      <c r="AT39" s="20">
        <v>20</v>
      </c>
      <c r="AU39" s="19">
        <v>6</v>
      </c>
      <c r="AV39" s="19">
        <v>0</v>
      </c>
      <c r="AW39" s="21">
        <v>0</v>
      </c>
      <c r="AX39" s="22">
        <v>1</v>
      </c>
      <c r="AY39" s="19">
        <v>1</v>
      </c>
      <c r="AZ39" s="20">
        <v>50</v>
      </c>
      <c r="BA39" s="19">
        <v>0</v>
      </c>
      <c r="BB39" s="19">
        <v>0</v>
      </c>
      <c r="BC39" s="23">
        <v>0</v>
      </c>
      <c r="BD39" s="18">
        <v>69</v>
      </c>
      <c r="BE39" s="19">
        <v>61</v>
      </c>
      <c r="BF39" s="21">
        <v>46.92</v>
      </c>
      <c r="BG39" s="22">
        <v>64</v>
      </c>
      <c r="BH39" s="19">
        <v>57</v>
      </c>
      <c r="BI39" s="23">
        <v>47.11</v>
      </c>
      <c r="BJ39" s="18">
        <f t="shared" si="0"/>
        <v>133</v>
      </c>
      <c r="BK39" s="19">
        <f t="shared" si="0"/>
        <v>118</v>
      </c>
      <c r="BL39" s="21">
        <f t="shared" si="1"/>
        <v>47.011952191235061</v>
      </c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</row>
    <row r="40" spans="1:109" x14ac:dyDescent="0.25">
      <c r="A40" s="17" t="s">
        <v>57</v>
      </c>
      <c r="B40" s="18">
        <v>0</v>
      </c>
      <c r="C40" s="19">
        <v>0</v>
      </c>
      <c r="D40" s="20">
        <v>0</v>
      </c>
      <c r="E40" s="19">
        <v>0</v>
      </c>
      <c r="F40" s="19">
        <v>0</v>
      </c>
      <c r="G40" s="21">
        <v>0</v>
      </c>
      <c r="H40" s="22">
        <v>0</v>
      </c>
      <c r="I40" s="19">
        <v>0</v>
      </c>
      <c r="J40" s="20">
        <v>0</v>
      </c>
      <c r="K40" s="19">
        <v>0</v>
      </c>
      <c r="L40" s="19">
        <v>0</v>
      </c>
      <c r="M40" s="23">
        <v>0</v>
      </c>
      <c r="N40" s="18">
        <v>4</v>
      </c>
      <c r="O40" s="19">
        <v>3</v>
      </c>
      <c r="P40" s="20">
        <v>42.9</v>
      </c>
      <c r="Q40" s="19">
        <v>0</v>
      </c>
      <c r="R40" s="19">
        <v>0</v>
      </c>
      <c r="S40" s="21">
        <v>0</v>
      </c>
      <c r="T40" s="22">
        <v>0</v>
      </c>
      <c r="U40" s="19">
        <v>6</v>
      </c>
      <c r="V40" s="20">
        <v>100</v>
      </c>
      <c r="W40" s="19">
        <v>0</v>
      </c>
      <c r="X40" s="19">
        <v>0</v>
      </c>
      <c r="Y40" s="23">
        <v>0</v>
      </c>
      <c r="Z40" s="18">
        <v>4</v>
      </c>
      <c r="AA40" s="19">
        <v>1</v>
      </c>
      <c r="AB40" s="20">
        <v>20</v>
      </c>
      <c r="AC40" s="19">
        <v>0</v>
      </c>
      <c r="AD40" s="19">
        <v>0</v>
      </c>
      <c r="AE40" s="21">
        <v>0</v>
      </c>
      <c r="AF40" s="22">
        <v>0</v>
      </c>
      <c r="AG40" s="19">
        <v>0</v>
      </c>
      <c r="AH40" s="20">
        <v>0</v>
      </c>
      <c r="AI40" s="19">
        <v>0</v>
      </c>
      <c r="AJ40" s="19">
        <v>0</v>
      </c>
      <c r="AK40" s="21">
        <v>0</v>
      </c>
      <c r="AL40" s="22">
        <v>0</v>
      </c>
      <c r="AM40" s="19">
        <v>1</v>
      </c>
      <c r="AN40" s="20">
        <v>100</v>
      </c>
      <c r="AO40" s="19">
        <v>0</v>
      </c>
      <c r="AP40" s="19">
        <v>0</v>
      </c>
      <c r="AQ40" s="23">
        <v>0</v>
      </c>
      <c r="AR40" s="18">
        <v>1</v>
      </c>
      <c r="AS40" s="19">
        <v>0</v>
      </c>
      <c r="AT40" s="20">
        <v>0</v>
      </c>
      <c r="AU40" s="19">
        <v>0</v>
      </c>
      <c r="AV40" s="19">
        <v>0</v>
      </c>
      <c r="AW40" s="21">
        <v>0</v>
      </c>
      <c r="AX40" s="22">
        <v>0</v>
      </c>
      <c r="AY40" s="19">
        <v>0</v>
      </c>
      <c r="AZ40" s="20">
        <v>0</v>
      </c>
      <c r="BA40" s="19">
        <v>0</v>
      </c>
      <c r="BB40" s="19">
        <v>0</v>
      </c>
      <c r="BC40" s="23">
        <v>0</v>
      </c>
      <c r="BD40" s="18">
        <v>9</v>
      </c>
      <c r="BE40" s="19">
        <v>11</v>
      </c>
      <c r="BF40" s="21">
        <v>55</v>
      </c>
      <c r="BG40" s="22">
        <v>0</v>
      </c>
      <c r="BH40" s="19">
        <v>0</v>
      </c>
      <c r="BI40" s="23">
        <v>0</v>
      </c>
      <c r="BJ40" s="18">
        <f t="shared" si="0"/>
        <v>9</v>
      </c>
      <c r="BK40" s="19">
        <f t="shared" si="0"/>
        <v>11</v>
      </c>
      <c r="BL40" s="21">
        <f t="shared" si="1"/>
        <v>55.000000000000007</v>
      </c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</row>
    <row r="41" spans="1:109" x14ac:dyDescent="0.25">
      <c r="A41" s="17" t="s">
        <v>58</v>
      </c>
      <c r="B41" s="18">
        <v>0</v>
      </c>
      <c r="C41" s="19">
        <v>0</v>
      </c>
      <c r="D41" s="20">
        <v>0</v>
      </c>
      <c r="E41" s="19">
        <v>0</v>
      </c>
      <c r="F41" s="19">
        <v>0</v>
      </c>
      <c r="G41" s="21">
        <v>0</v>
      </c>
      <c r="H41" s="22">
        <v>4</v>
      </c>
      <c r="I41" s="19">
        <v>2</v>
      </c>
      <c r="J41" s="20">
        <v>33.299999999999997</v>
      </c>
      <c r="K41" s="19">
        <v>5</v>
      </c>
      <c r="L41" s="19">
        <v>2</v>
      </c>
      <c r="M41" s="23">
        <v>28.6</v>
      </c>
      <c r="N41" s="18">
        <v>2</v>
      </c>
      <c r="O41" s="19">
        <v>4</v>
      </c>
      <c r="P41" s="20">
        <v>66.7</v>
      </c>
      <c r="Q41" s="19">
        <v>7</v>
      </c>
      <c r="R41" s="19">
        <v>5</v>
      </c>
      <c r="S41" s="21">
        <v>41.7</v>
      </c>
      <c r="T41" s="22">
        <v>2</v>
      </c>
      <c r="U41" s="19">
        <v>3</v>
      </c>
      <c r="V41" s="20">
        <v>60</v>
      </c>
      <c r="W41" s="19">
        <v>5</v>
      </c>
      <c r="X41" s="19">
        <v>5</v>
      </c>
      <c r="Y41" s="23">
        <v>50</v>
      </c>
      <c r="Z41" s="18">
        <v>3</v>
      </c>
      <c r="AA41" s="19">
        <v>0</v>
      </c>
      <c r="AB41" s="20">
        <v>0</v>
      </c>
      <c r="AC41" s="19">
        <v>4</v>
      </c>
      <c r="AD41" s="19">
        <v>2</v>
      </c>
      <c r="AE41" s="21">
        <v>33.299999999999997</v>
      </c>
      <c r="AF41" s="22">
        <v>0</v>
      </c>
      <c r="AG41" s="19">
        <v>0</v>
      </c>
      <c r="AH41" s="20">
        <v>0</v>
      </c>
      <c r="AI41" s="19">
        <v>0</v>
      </c>
      <c r="AJ41" s="19">
        <v>0</v>
      </c>
      <c r="AK41" s="21">
        <v>0</v>
      </c>
      <c r="AL41" s="22">
        <v>2</v>
      </c>
      <c r="AM41" s="19">
        <v>1</v>
      </c>
      <c r="AN41" s="20">
        <v>33.299999999999997</v>
      </c>
      <c r="AO41" s="19">
        <v>4</v>
      </c>
      <c r="AP41" s="19">
        <v>2</v>
      </c>
      <c r="AQ41" s="23">
        <v>33.299999999999997</v>
      </c>
      <c r="AR41" s="18">
        <v>2</v>
      </c>
      <c r="AS41" s="19">
        <v>0</v>
      </c>
      <c r="AT41" s="20">
        <v>0</v>
      </c>
      <c r="AU41" s="19">
        <v>2</v>
      </c>
      <c r="AV41" s="19">
        <v>0</v>
      </c>
      <c r="AW41" s="21">
        <v>0</v>
      </c>
      <c r="AX41" s="22">
        <v>2</v>
      </c>
      <c r="AY41" s="19">
        <v>0</v>
      </c>
      <c r="AZ41" s="20">
        <v>0</v>
      </c>
      <c r="BA41" s="19">
        <v>0</v>
      </c>
      <c r="BB41" s="19">
        <v>0</v>
      </c>
      <c r="BC41" s="23">
        <v>0</v>
      </c>
      <c r="BD41" s="18">
        <v>17</v>
      </c>
      <c r="BE41" s="19">
        <v>10</v>
      </c>
      <c r="BF41" s="21">
        <v>37.04</v>
      </c>
      <c r="BG41" s="22">
        <v>27</v>
      </c>
      <c r="BH41" s="19">
        <v>16</v>
      </c>
      <c r="BI41" s="23">
        <v>37.21</v>
      </c>
      <c r="BJ41" s="18">
        <f t="shared" si="0"/>
        <v>44</v>
      </c>
      <c r="BK41" s="19">
        <f t="shared" si="0"/>
        <v>26</v>
      </c>
      <c r="BL41" s="21">
        <f t="shared" si="1"/>
        <v>37.142857142857146</v>
      </c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</row>
    <row r="42" spans="1:109" x14ac:dyDescent="0.25">
      <c r="A42" s="17" t="s">
        <v>59</v>
      </c>
      <c r="B42" s="18">
        <v>1</v>
      </c>
      <c r="C42" s="19">
        <v>5</v>
      </c>
      <c r="D42" s="20">
        <v>83.3</v>
      </c>
      <c r="E42" s="19">
        <v>0</v>
      </c>
      <c r="F42" s="19">
        <v>0</v>
      </c>
      <c r="G42" s="21">
        <v>0</v>
      </c>
      <c r="H42" s="22">
        <v>1</v>
      </c>
      <c r="I42" s="19">
        <v>2</v>
      </c>
      <c r="J42" s="20">
        <v>66.7</v>
      </c>
      <c r="K42" s="19">
        <v>0</v>
      </c>
      <c r="L42" s="19">
        <v>0</v>
      </c>
      <c r="M42" s="23">
        <v>0</v>
      </c>
      <c r="N42" s="18">
        <v>2</v>
      </c>
      <c r="O42" s="19">
        <v>3</v>
      </c>
      <c r="P42" s="20">
        <v>60</v>
      </c>
      <c r="Q42" s="19">
        <v>0</v>
      </c>
      <c r="R42" s="19">
        <v>0</v>
      </c>
      <c r="S42" s="21">
        <v>0</v>
      </c>
      <c r="T42" s="22">
        <v>5</v>
      </c>
      <c r="U42" s="19">
        <v>7</v>
      </c>
      <c r="V42" s="20">
        <v>58.3</v>
      </c>
      <c r="W42" s="19">
        <v>0</v>
      </c>
      <c r="X42" s="19">
        <v>0</v>
      </c>
      <c r="Y42" s="23">
        <v>0</v>
      </c>
      <c r="Z42" s="18">
        <v>4</v>
      </c>
      <c r="AA42" s="19">
        <v>6</v>
      </c>
      <c r="AB42" s="20">
        <v>60</v>
      </c>
      <c r="AC42" s="19">
        <v>0</v>
      </c>
      <c r="AD42" s="19">
        <v>0</v>
      </c>
      <c r="AE42" s="21">
        <v>0</v>
      </c>
      <c r="AF42" s="22">
        <v>0</v>
      </c>
      <c r="AG42" s="19">
        <v>0</v>
      </c>
      <c r="AH42" s="20">
        <v>0</v>
      </c>
      <c r="AI42" s="19">
        <v>0</v>
      </c>
      <c r="AJ42" s="19">
        <v>0</v>
      </c>
      <c r="AK42" s="21">
        <v>0</v>
      </c>
      <c r="AL42" s="22">
        <v>2</v>
      </c>
      <c r="AM42" s="19">
        <v>0</v>
      </c>
      <c r="AN42" s="20">
        <v>0</v>
      </c>
      <c r="AO42" s="19">
        <v>0</v>
      </c>
      <c r="AP42" s="19">
        <v>0</v>
      </c>
      <c r="AQ42" s="23">
        <v>0</v>
      </c>
      <c r="AR42" s="18">
        <v>2</v>
      </c>
      <c r="AS42" s="19">
        <v>0</v>
      </c>
      <c r="AT42" s="20">
        <v>0</v>
      </c>
      <c r="AU42" s="19">
        <v>0</v>
      </c>
      <c r="AV42" s="19">
        <v>0</v>
      </c>
      <c r="AW42" s="21">
        <v>0</v>
      </c>
      <c r="AX42" s="22">
        <v>4</v>
      </c>
      <c r="AY42" s="19">
        <v>0</v>
      </c>
      <c r="AZ42" s="20">
        <v>0</v>
      </c>
      <c r="BA42" s="19">
        <v>0</v>
      </c>
      <c r="BB42" s="19">
        <v>0</v>
      </c>
      <c r="BC42" s="23">
        <v>0</v>
      </c>
      <c r="BD42" s="18">
        <v>21</v>
      </c>
      <c r="BE42" s="19">
        <v>23</v>
      </c>
      <c r="BF42" s="21">
        <v>52.27</v>
      </c>
      <c r="BG42" s="22">
        <v>0</v>
      </c>
      <c r="BH42" s="19">
        <v>0</v>
      </c>
      <c r="BI42" s="23">
        <v>0</v>
      </c>
      <c r="BJ42" s="18">
        <f t="shared" si="0"/>
        <v>21</v>
      </c>
      <c r="BK42" s="19">
        <f t="shared" si="0"/>
        <v>23</v>
      </c>
      <c r="BL42" s="21">
        <f t="shared" si="1"/>
        <v>52.272727272727273</v>
      </c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</row>
    <row r="43" spans="1:109" x14ac:dyDescent="0.25">
      <c r="A43" s="17" t="s">
        <v>60</v>
      </c>
      <c r="B43" s="18">
        <v>0</v>
      </c>
      <c r="C43" s="19">
        <v>0</v>
      </c>
      <c r="D43" s="20">
        <v>0</v>
      </c>
      <c r="E43" s="19">
        <v>0</v>
      </c>
      <c r="F43" s="19">
        <v>0</v>
      </c>
      <c r="G43" s="21">
        <v>0</v>
      </c>
      <c r="H43" s="22">
        <v>6</v>
      </c>
      <c r="I43" s="19">
        <v>6</v>
      </c>
      <c r="J43" s="20">
        <v>50</v>
      </c>
      <c r="K43" s="19">
        <v>0</v>
      </c>
      <c r="L43" s="19">
        <v>0</v>
      </c>
      <c r="M43" s="23">
        <v>0</v>
      </c>
      <c r="N43" s="18">
        <v>22</v>
      </c>
      <c r="O43" s="19">
        <v>8</v>
      </c>
      <c r="P43" s="20">
        <v>26.7</v>
      </c>
      <c r="Q43" s="19">
        <v>5</v>
      </c>
      <c r="R43" s="19">
        <v>1</v>
      </c>
      <c r="S43" s="21">
        <v>16.7</v>
      </c>
      <c r="T43" s="22">
        <v>15</v>
      </c>
      <c r="U43" s="19">
        <v>5</v>
      </c>
      <c r="V43" s="20">
        <v>25</v>
      </c>
      <c r="W43" s="19">
        <v>0</v>
      </c>
      <c r="X43" s="19">
        <v>0</v>
      </c>
      <c r="Y43" s="23">
        <v>0</v>
      </c>
      <c r="Z43" s="18">
        <v>12</v>
      </c>
      <c r="AA43" s="19">
        <v>5</v>
      </c>
      <c r="AB43" s="20">
        <v>29.4</v>
      </c>
      <c r="AC43" s="19">
        <v>0</v>
      </c>
      <c r="AD43" s="19">
        <v>0</v>
      </c>
      <c r="AE43" s="21">
        <v>0</v>
      </c>
      <c r="AF43" s="22">
        <v>0</v>
      </c>
      <c r="AG43" s="19">
        <v>0</v>
      </c>
      <c r="AH43" s="20">
        <v>0</v>
      </c>
      <c r="AI43" s="19">
        <v>0</v>
      </c>
      <c r="AJ43" s="19">
        <v>0</v>
      </c>
      <c r="AK43" s="21">
        <v>0</v>
      </c>
      <c r="AL43" s="22">
        <v>4</v>
      </c>
      <c r="AM43" s="19">
        <v>1</v>
      </c>
      <c r="AN43" s="20">
        <v>20</v>
      </c>
      <c r="AO43" s="19">
        <v>0</v>
      </c>
      <c r="AP43" s="19">
        <v>0</v>
      </c>
      <c r="AQ43" s="23">
        <v>0</v>
      </c>
      <c r="AR43" s="18">
        <v>3</v>
      </c>
      <c r="AS43" s="19">
        <v>0</v>
      </c>
      <c r="AT43" s="20">
        <v>0</v>
      </c>
      <c r="AU43" s="19">
        <v>0</v>
      </c>
      <c r="AV43" s="19">
        <v>0</v>
      </c>
      <c r="AW43" s="21">
        <v>0</v>
      </c>
      <c r="AX43" s="22">
        <v>2</v>
      </c>
      <c r="AY43" s="19">
        <v>0</v>
      </c>
      <c r="AZ43" s="20">
        <v>0</v>
      </c>
      <c r="BA43" s="19">
        <v>0</v>
      </c>
      <c r="BB43" s="19">
        <v>0</v>
      </c>
      <c r="BC43" s="23">
        <v>0</v>
      </c>
      <c r="BD43" s="18">
        <v>64</v>
      </c>
      <c r="BE43" s="19">
        <v>25</v>
      </c>
      <c r="BF43" s="21">
        <v>28.09</v>
      </c>
      <c r="BG43" s="22">
        <v>5</v>
      </c>
      <c r="BH43" s="19">
        <v>1</v>
      </c>
      <c r="BI43" s="23">
        <v>16.670000000000002</v>
      </c>
      <c r="BJ43" s="18">
        <f t="shared" si="0"/>
        <v>69</v>
      </c>
      <c r="BK43" s="19">
        <f t="shared" si="0"/>
        <v>26</v>
      </c>
      <c r="BL43" s="21">
        <f t="shared" si="1"/>
        <v>27.368421052631582</v>
      </c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</row>
    <row r="44" spans="1:109" x14ac:dyDescent="0.25">
      <c r="A44" s="17" t="s">
        <v>61</v>
      </c>
      <c r="B44" s="18">
        <v>0</v>
      </c>
      <c r="C44" s="19">
        <v>0</v>
      </c>
      <c r="D44" s="20">
        <v>0</v>
      </c>
      <c r="E44" s="19">
        <v>1</v>
      </c>
      <c r="F44" s="19">
        <v>1</v>
      </c>
      <c r="G44" s="21">
        <v>50</v>
      </c>
      <c r="H44" s="22">
        <v>19</v>
      </c>
      <c r="I44" s="19">
        <v>29</v>
      </c>
      <c r="J44" s="20">
        <v>60.4</v>
      </c>
      <c r="K44" s="19">
        <v>49</v>
      </c>
      <c r="L44" s="19">
        <v>50</v>
      </c>
      <c r="M44" s="23">
        <v>50.5</v>
      </c>
      <c r="N44" s="18">
        <v>76</v>
      </c>
      <c r="O44" s="19">
        <v>83</v>
      </c>
      <c r="P44" s="20">
        <v>52.2</v>
      </c>
      <c r="Q44" s="19">
        <v>242</v>
      </c>
      <c r="R44" s="19">
        <v>137</v>
      </c>
      <c r="S44" s="21">
        <v>36.200000000000003</v>
      </c>
      <c r="T44" s="22">
        <v>56</v>
      </c>
      <c r="U44" s="19">
        <v>60</v>
      </c>
      <c r="V44" s="20">
        <v>51.7</v>
      </c>
      <c r="W44" s="19">
        <v>130</v>
      </c>
      <c r="X44" s="19">
        <v>88</v>
      </c>
      <c r="Y44" s="23">
        <v>40.4</v>
      </c>
      <c r="Z44" s="18">
        <v>58</v>
      </c>
      <c r="AA44" s="19">
        <v>58</v>
      </c>
      <c r="AB44" s="20">
        <v>50</v>
      </c>
      <c r="AC44" s="19">
        <v>108</v>
      </c>
      <c r="AD44" s="19">
        <v>63</v>
      </c>
      <c r="AE44" s="21">
        <v>36.799999999999997</v>
      </c>
      <c r="AF44" s="22">
        <v>0</v>
      </c>
      <c r="AG44" s="19">
        <v>0</v>
      </c>
      <c r="AH44" s="20">
        <v>0</v>
      </c>
      <c r="AI44" s="19">
        <v>0</v>
      </c>
      <c r="AJ44" s="19">
        <v>0</v>
      </c>
      <c r="AK44" s="21">
        <v>0</v>
      </c>
      <c r="AL44" s="22">
        <v>30</v>
      </c>
      <c r="AM44" s="19">
        <v>14</v>
      </c>
      <c r="AN44" s="20">
        <v>31.8</v>
      </c>
      <c r="AO44" s="19">
        <v>37</v>
      </c>
      <c r="AP44" s="19">
        <v>26</v>
      </c>
      <c r="AQ44" s="23">
        <v>41.3</v>
      </c>
      <c r="AR44" s="18">
        <v>12</v>
      </c>
      <c r="AS44" s="19">
        <v>10</v>
      </c>
      <c r="AT44" s="20">
        <v>45.5</v>
      </c>
      <c r="AU44" s="19">
        <v>19</v>
      </c>
      <c r="AV44" s="19">
        <v>6</v>
      </c>
      <c r="AW44" s="21">
        <v>24</v>
      </c>
      <c r="AX44" s="22">
        <v>4</v>
      </c>
      <c r="AY44" s="19">
        <v>1</v>
      </c>
      <c r="AZ44" s="20">
        <v>20</v>
      </c>
      <c r="BA44" s="19">
        <v>1</v>
      </c>
      <c r="BB44" s="19">
        <v>0</v>
      </c>
      <c r="BC44" s="23">
        <v>0</v>
      </c>
      <c r="BD44" s="18">
        <v>255</v>
      </c>
      <c r="BE44" s="19">
        <v>255</v>
      </c>
      <c r="BF44" s="21">
        <v>50</v>
      </c>
      <c r="BG44" s="22">
        <v>587</v>
      </c>
      <c r="BH44" s="19">
        <v>371</v>
      </c>
      <c r="BI44" s="23">
        <v>38.729999999999997</v>
      </c>
      <c r="BJ44" s="18">
        <f t="shared" si="0"/>
        <v>842</v>
      </c>
      <c r="BK44" s="19">
        <f t="shared" si="0"/>
        <v>626</v>
      </c>
      <c r="BL44" s="21">
        <f t="shared" si="1"/>
        <v>42.643051771117172</v>
      </c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</row>
    <row r="45" spans="1:109" x14ac:dyDescent="0.25">
      <c r="A45" s="17" t="s">
        <v>62</v>
      </c>
      <c r="B45" s="18">
        <v>0</v>
      </c>
      <c r="C45" s="19">
        <v>0</v>
      </c>
      <c r="D45" s="20">
        <v>0</v>
      </c>
      <c r="E45" s="19">
        <v>3</v>
      </c>
      <c r="F45" s="19">
        <v>7</v>
      </c>
      <c r="G45" s="21">
        <v>70</v>
      </c>
      <c r="H45" s="22">
        <v>15</v>
      </c>
      <c r="I45" s="19">
        <v>40</v>
      </c>
      <c r="J45" s="20">
        <v>72.7</v>
      </c>
      <c r="K45" s="19">
        <v>25</v>
      </c>
      <c r="L45" s="19">
        <v>44</v>
      </c>
      <c r="M45" s="23">
        <v>63.8</v>
      </c>
      <c r="N45" s="18">
        <v>76</v>
      </c>
      <c r="O45" s="19">
        <v>116</v>
      </c>
      <c r="P45" s="20">
        <v>60.4</v>
      </c>
      <c r="Q45" s="19">
        <v>105</v>
      </c>
      <c r="R45" s="19">
        <v>73</v>
      </c>
      <c r="S45" s="21">
        <v>41</v>
      </c>
      <c r="T45" s="22">
        <v>170</v>
      </c>
      <c r="U45" s="19">
        <v>217</v>
      </c>
      <c r="V45" s="20">
        <v>56.1</v>
      </c>
      <c r="W45" s="19">
        <v>255</v>
      </c>
      <c r="X45" s="19">
        <v>148</v>
      </c>
      <c r="Y45" s="23">
        <v>36.700000000000003</v>
      </c>
      <c r="Z45" s="18">
        <v>198</v>
      </c>
      <c r="AA45" s="19">
        <v>150</v>
      </c>
      <c r="AB45" s="20">
        <v>43.1</v>
      </c>
      <c r="AC45" s="19">
        <v>196</v>
      </c>
      <c r="AD45" s="19">
        <v>122</v>
      </c>
      <c r="AE45" s="21">
        <v>38.4</v>
      </c>
      <c r="AF45" s="22">
        <v>0</v>
      </c>
      <c r="AG45" s="19">
        <v>0</v>
      </c>
      <c r="AH45" s="20">
        <v>0</v>
      </c>
      <c r="AI45" s="19">
        <v>0</v>
      </c>
      <c r="AJ45" s="19">
        <v>0</v>
      </c>
      <c r="AK45" s="21">
        <v>0</v>
      </c>
      <c r="AL45" s="22">
        <v>54</v>
      </c>
      <c r="AM45" s="19">
        <v>32</v>
      </c>
      <c r="AN45" s="20">
        <v>37.200000000000003</v>
      </c>
      <c r="AO45" s="19">
        <v>92</v>
      </c>
      <c r="AP45" s="19">
        <v>43</v>
      </c>
      <c r="AQ45" s="23">
        <v>31.9</v>
      </c>
      <c r="AR45" s="18">
        <v>20</v>
      </c>
      <c r="AS45" s="19">
        <v>10</v>
      </c>
      <c r="AT45" s="20">
        <v>33.299999999999997</v>
      </c>
      <c r="AU45" s="19">
        <v>10</v>
      </c>
      <c r="AV45" s="19">
        <v>1</v>
      </c>
      <c r="AW45" s="21">
        <v>9.1</v>
      </c>
      <c r="AX45" s="22">
        <v>9</v>
      </c>
      <c r="AY45" s="19">
        <v>10</v>
      </c>
      <c r="AZ45" s="20">
        <v>52.6</v>
      </c>
      <c r="BA45" s="19">
        <v>1</v>
      </c>
      <c r="BB45" s="19">
        <v>3</v>
      </c>
      <c r="BC45" s="23">
        <v>75</v>
      </c>
      <c r="BD45" s="18">
        <v>542</v>
      </c>
      <c r="BE45" s="19">
        <v>575</v>
      </c>
      <c r="BF45" s="21">
        <v>51.48</v>
      </c>
      <c r="BG45" s="22">
        <v>687</v>
      </c>
      <c r="BH45" s="19">
        <v>441</v>
      </c>
      <c r="BI45" s="23">
        <v>39.1</v>
      </c>
      <c r="BJ45" s="18">
        <f t="shared" si="0"/>
        <v>1229</v>
      </c>
      <c r="BK45" s="19">
        <f t="shared" si="0"/>
        <v>1016</v>
      </c>
      <c r="BL45" s="21">
        <f t="shared" si="1"/>
        <v>45.256124721603562</v>
      </c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</row>
    <row r="46" spans="1:109" x14ac:dyDescent="0.25">
      <c r="A46" s="17" t="s">
        <v>63</v>
      </c>
      <c r="B46" s="18">
        <v>1</v>
      </c>
      <c r="C46" s="19">
        <v>3</v>
      </c>
      <c r="D46" s="20">
        <v>75</v>
      </c>
      <c r="E46" s="19">
        <v>0</v>
      </c>
      <c r="F46" s="19">
        <v>1</v>
      </c>
      <c r="G46" s="21">
        <v>100</v>
      </c>
      <c r="H46" s="22">
        <v>19</v>
      </c>
      <c r="I46" s="19">
        <v>43</v>
      </c>
      <c r="J46" s="20">
        <v>69.400000000000006</v>
      </c>
      <c r="K46" s="19">
        <v>0</v>
      </c>
      <c r="L46" s="19">
        <v>0</v>
      </c>
      <c r="M46" s="23">
        <v>0</v>
      </c>
      <c r="N46" s="18">
        <v>80</v>
      </c>
      <c r="O46" s="19">
        <v>82</v>
      </c>
      <c r="P46" s="20">
        <v>50.6</v>
      </c>
      <c r="Q46" s="19">
        <v>1</v>
      </c>
      <c r="R46" s="19">
        <v>0</v>
      </c>
      <c r="S46" s="21">
        <v>0</v>
      </c>
      <c r="T46" s="22">
        <v>93</v>
      </c>
      <c r="U46" s="19">
        <v>75</v>
      </c>
      <c r="V46" s="20">
        <v>44.6</v>
      </c>
      <c r="W46" s="19">
        <v>2</v>
      </c>
      <c r="X46" s="19">
        <v>1</v>
      </c>
      <c r="Y46" s="23">
        <v>33.299999999999997</v>
      </c>
      <c r="Z46" s="18">
        <v>61</v>
      </c>
      <c r="AA46" s="19">
        <v>37</v>
      </c>
      <c r="AB46" s="20">
        <v>37.799999999999997</v>
      </c>
      <c r="AC46" s="19">
        <v>3</v>
      </c>
      <c r="AD46" s="19">
        <v>1</v>
      </c>
      <c r="AE46" s="21">
        <v>25</v>
      </c>
      <c r="AF46" s="22">
        <v>0</v>
      </c>
      <c r="AG46" s="19">
        <v>0</v>
      </c>
      <c r="AH46" s="20">
        <v>0</v>
      </c>
      <c r="AI46" s="19">
        <v>0</v>
      </c>
      <c r="AJ46" s="19">
        <v>0</v>
      </c>
      <c r="AK46" s="21">
        <v>0</v>
      </c>
      <c r="AL46" s="22">
        <v>31</v>
      </c>
      <c r="AM46" s="19">
        <v>16</v>
      </c>
      <c r="AN46" s="20">
        <v>34</v>
      </c>
      <c r="AO46" s="19">
        <v>3</v>
      </c>
      <c r="AP46" s="19">
        <v>0</v>
      </c>
      <c r="AQ46" s="23">
        <v>0</v>
      </c>
      <c r="AR46" s="18">
        <v>10</v>
      </c>
      <c r="AS46" s="19">
        <v>2</v>
      </c>
      <c r="AT46" s="20">
        <v>16.7</v>
      </c>
      <c r="AU46" s="19">
        <v>1</v>
      </c>
      <c r="AV46" s="19">
        <v>0</v>
      </c>
      <c r="AW46" s="21">
        <v>0</v>
      </c>
      <c r="AX46" s="22">
        <v>7</v>
      </c>
      <c r="AY46" s="19">
        <v>2</v>
      </c>
      <c r="AZ46" s="20">
        <v>22.2</v>
      </c>
      <c r="BA46" s="19">
        <v>0</v>
      </c>
      <c r="BB46" s="19">
        <v>0</v>
      </c>
      <c r="BC46" s="23">
        <v>0</v>
      </c>
      <c r="BD46" s="18">
        <v>302</v>
      </c>
      <c r="BE46" s="19">
        <v>260</v>
      </c>
      <c r="BF46" s="21">
        <v>46.26</v>
      </c>
      <c r="BG46" s="22">
        <v>10</v>
      </c>
      <c r="BH46" s="19">
        <v>3</v>
      </c>
      <c r="BI46" s="23">
        <v>23.08</v>
      </c>
      <c r="BJ46" s="18">
        <f t="shared" si="0"/>
        <v>312</v>
      </c>
      <c r="BK46" s="19">
        <f t="shared" si="0"/>
        <v>263</v>
      </c>
      <c r="BL46" s="21">
        <f t="shared" si="1"/>
        <v>45.739130434782609</v>
      </c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</row>
    <row r="47" spans="1:109" x14ac:dyDescent="0.25">
      <c r="A47" s="17" t="s">
        <v>64</v>
      </c>
      <c r="B47" s="18">
        <v>0</v>
      </c>
      <c r="C47" s="19">
        <v>0</v>
      </c>
      <c r="D47" s="20">
        <v>0</v>
      </c>
      <c r="E47" s="19">
        <v>0</v>
      </c>
      <c r="F47" s="19">
        <v>0</v>
      </c>
      <c r="G47" s="21">
        <v>0</v>
      </c>
      <c r="H47" s="22">
        <v>11</v>
      </c>
      <c r="I47" s="19">
        <v>15</v>
      </c>
      <c r="J47" s="20">
        <v>57.7</v>
      </c>
      <c r="K47" s="19">
        <v>1</v>
      </c>
      <c r="L47" s="19">
        <v>0</v>
      </c>
      <c r="M47" s="23">
        <v>0</v>
      </c>
      <c r="N47" s="18">
        <v>16</v>
      </c>
      <c r="O47" s="19">
        <v>17</v>
      </c>
      <c r="P47" s="20">
        <v>51.5</v>
      </c>
      <c r="Q47" s="19">
        <v>1</v>
      </c>
      <c r="R47" s="19">
        <v>0</v>
      </c>
      <c r="S47" s="21">
        <v>0</v>
      </c>
      <c r="T47" s="22">
        <v>34</v>
      </c>
      <c r="U47" s="19">
        <v>28</v>
      </c>
      <c r="V47" s="20">
        <v>45.2</v>
      </c>
      <c r="W47" s="19">
        <v>5</v>
      </c>
      <c r="X47" s="19">
        <v>1</v>
      </c>
      <c r="Y47" s="23">
        <v>16.7</v>
      </c>
      <c r="Z47" s="18">
        <v>35</v>
      </c>
      <c r="AA47" s="19">
        <v>10</v>
      </c>
      <c r="AB47" s="20">
        <v>22.2</v>
      </c>
      <c r="AC47" s="19">
        <v>3</v>
      </c>
      <c r="AD47" s="19">
        <v>0</v>
      </c>
      <c r="AE47" s="21">
        <v>0</v>
      </c>
      <c r="AF47" s="22">
        <v>0</v>
      </c>
      <c r="AG47" s="19">
        <v>0</v>
      </c>
      <c r="AH47" s="20">
        <v>0</v>
      </c>
      <c r="AI47" s="19">
        <v>0</v>
      </c>
      <c r="AJ47" s="19">
        <v>0</v>
      </c>
      <c r="AK47" s="21">
        <v>0</v>
      </c>
      <c r="AL47" s="22">
        <v>8</v>
      </c>
      <c r="AM47" s="19">
        <v>2</v>
      </c>
      <c r="AN47" s="20">
        <v>20</v>
      </c>
      <c r="AO47" s="19">
        <v>1</v>
      </c>
      <c r="AP47" s="19">
        <v>0</v>
      </c>
      <c r="AQ47" s="23">
        <v>0</v>
      </c>
      <c r="AR47" s="18">
        <v>7</v>
      </c>
      <c r="AS47" s="19">
        <v>3</v>
      </c>
      <c r="AT47" s="20">
        <v>30</v>
      </c>
      <c r="AU47" s="19">
        <v>0</v>
      </c>
      <c r="AV47" s="19">
        <v>0</v>
      </c>
      <c r="AW47" s="21">
        <v>0</v>
      </c>
      <c r="AX47" s="22">
        <v>2</v>
      </c>
      <c r="AY47" s="19">
        <v>1</v>
      </c>
      <c r="AZ47" s="20">
        <v>33.299999999999997</v>
      </c>
      <c r="BA47" s="19">
        <v>0</v>
      </c>
      <c r="BB47" s="19">
        <v>0</v>
      </c>
      <c r="BC47" s="23">
        <v>0</v>
      </c>
      <c r="BD47" s="18">
        <v>113</v>
      </c>
      <c r="BE47" s="19">
        <v>76</v>
      </c>
      <c r="BF47" s="21">
        <v>40.21</v>
      </c>
      <c r="BG47" s="22">
        <v>11</v>
      </c>
      <c r="BH47" s="19">
        <v>1</v>
      </c>
      <c r="BI47" s="23">
        <v>8.33</v>
      </c>
      <c r="BJ47" s="18">
        <f t="shared" si="0"/>
        <v>124</v>
      </c>
      <c r="BK47" s="19">
        <f t="shared" si="0"/>
        <v>77</v>
      </c>
      <c r="BL47" s="21">
        <f t="shared" si="1"/>
        <v>38.308457711442784</v>
      </c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</row>
    <row r="48" spans="1:109" ht="16.5" thickBot="1" x14ac:dyDescent="0.3">
      <c r="A48" s="3" t="s">
        <v>65</v>
      </c>
      <c r="B48" s="24">
        <v>49</v>
      </c>
      <c r="C48" s="25">
        <v>97</v>
      </c>
      <c r="D48" s="26">
        <v>66.400000000000006</v>
      </c>
      <c r="E48" s="25">
        <v>34</v>
      </c>
      <c r="F48" s="25">
        <v>43</v>
      </c>
      <c r="G48" s="27">
        <v>55.8</v>
      </c>
      <c r="H48" s="28">
        <v>741</v>
      </c>
      <c r="I48" s="25">
        <v>1203</v>
      </c>
      <c r="J48" s="26">
        <v>61.9</v>
      </c>
      <c r="K48" s="25">
        <v>824</v>
      </c>
      <c r="L48" s="25">
        <v>926</v>
      </c>
      <c r="M48" s="29">
        <v>52.9</v>
      </c>
      <c r="N48" s="24">
        <v>2176</v>
      </c>
      <c r="O48" s="25">
        <v>2563</v>
      </c>
      <c r="P48" s="26">
        <v>54.1</v>
      </c>
      <c r="Q48" s="25">
        <v>3256</v>
      </c>
      <c r="R48" s="25">
        <v>2228</v>
      </c>
      <c r="S48" s="27">
        <v>40.6</v>
      </c>
      <c r="T48" s="28">
        <v>2920</v>
      </c>
      <c r="U48" s="25">
        <v>2668</v>
      </c>
      <c r="V48" s="26">
        <v>47.8</v>
      </c>
      <c r="W48" s="25">
        <v>3479</v>
      </c>
      <c r="X48" s="25">
        <v>2174</v>
      </c>
      <c r="Y48" s="29">
        <v>38.5</v>
      </c>
      <c r="Z48" s="24">
        <v>2046</v>
      </c>
      <c r="AA48" s="25">
        <v>1321</v>
      </c>
      <c r="AB48" s="26">
        <v>39.200000000000003</v>
      </c>
      <c r="AC48" s="25">
        <v>1994</v>
      </c>
      <c r="AD48" s="25">
        <v>1106</v>
      </c>
      <c r="AE48" s="27">
        <v>35.700000000000003</v>
      </c>
      <c r="AF48" s="28">
        <v>11</v>
      </c>
      <c r="AG48" s="25">
        <v>7</v>
      </c>
      <c r="AH48" s="26">
        <v>38.89</v>
      </c>
      <c r="AI48" s="25">
        <v>24</v>
      </c>
      <c r="AJ48" s="25">
        <v>10</v>
      </c>
      <c r="AK48" s="27">
        <v>29.41</v>
      </c>
      <c r="AL48" s="28">
        <v>624</v>
      </c>
      <c r="AM48" s="25">
        <v>345</v>
      </c>
      <c r="AN48" s="26">
        <v>35.6</v>
      </c>
      <c r="AO48" s="25">
        <v>630</v>
      </c>
      <c r="AP48" s="25">
        <v>340</v>
      </c>
      <c r="AQ48" s="29">
        <v>35.1</v>
      </c>
      <c r="AR48" s="24">
        <v>246</v>
      </c>
      <c r="AS48" s="25">
        <v>139</v>
      </c>
      <c r="AT48" s="26">
        <v>36.1</v>
      </c>
      <c r="AU48" s="25">
        <v>147</v>
      </c>
      <c r="AV48" s="25">
        <v>65</v>
      </c>
      <c r="AW48" s="27">
        <v>30.7</v>
      </c>
      <c r="AX48" s="28">
        <v>124</v>
      </c>
      <c r="AY48" s="25">
        <v>65</v>
      </c>
      <c r="AZ48" s="26">
        <v>34.4</v>
      </c>
      <c r="BA48" s="25">
        <v>56</v>
      </c>
      <c r="BB48" s="25">
        <v>26</v>
      </c>
      <c r="BC48" s="29">
        <v>31.7</v>
      </c>
      <c r="BD48" s="24">
        <v>8937</v>
      </c>
      <c r="BE48" s="25">
        <v>8408</v>
      </c>
      <c r="BF48" s="27">
        <v>48.48</v>
      </c>
      <c r="BG48" s="28">
        <v>10444</v>
      </c>
      <c r="BH48" s="25">
        <v>6918</v>
      </c>
      <c r="BI48" s="29">
        <v>39.85</v>
      </c>
      <c r="BJ48" s="24">
        <f t="shared" si="0"/>
        <v>19381</v>
      </c>
      <c r="BK48" s="25">
        <f t="shared" si="0"/>
        <v>15326</v>
      </c>
      <c r="BL48" s="27">
        <f t="shared" si="1"/>
        <v>44.158238971965311</v>
      </c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</row>
    <row r="49" spans="1:109" ht="4.3499999999999996" customHeight="1" x14ac:dyDescent="0.25"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</row>
    <row r="50" spans="1:109" x14ac:dyDescent="0.25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</row>
    <row r="51" spans="1:109" x14ac:dyDescent="0.25">
      <c r="A51" s="45" t="s">
        <v>66</v>
      </c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</row>
    <row r="52" spans="1:109" x14ac:dyDescent="0.25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</row>
    <row r="53" spans="1:109" x14ac:dyDescent="0.25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</row>
    <row r="54" spans="1:109" x14ac:dyDescent="0.25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</row>
    <row r="55" spans="1:109" x14ac:dyDescent="0.25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</row>
    <row r="56" spans="1:109" x14ac:dyDescent="0.2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</row>
    <row r="57" spans="1:109" x14ac:dyDescent="0.25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</row>
    <row r="58" spans="1:109" x14ac:dyDescent="0.2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</row>
    <row r="59" spans="1:109" x14ac:dyDescent="0.2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</row>
    <row r="60" spans="1:109" x14ac:dyDescent="0.2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</row>
    <row r="61" spans="1:109" x14ac:dyDescent="0.2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</row>
    <row r="62" spans="1:109" x14ac:dyDescent="0.2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</row>
    <row r="63" spans="1:109" x14ac:dyDescent="0.2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</row>
    <row r="64" spans="1:109" x14ac:dyDescent="0.2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</row>
    <row r="65" spans="1:109" x14ac:dyDescent="0.2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</row>
    <row r="66" spans="1:109" x14ac:dyDescent="0.2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</row>
    <row r="67" spans="1:109" x14ac:dyDescent="0.25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</row>
    <row r="68" spans="1:109" x14ac:dyDescent="0.25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</row>
    <row r="69" spans="1:109" x14ac:dyDescent="0.25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</row>
    <row r="70" spans="1:109" x14ac:dyDescent="0.25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</row>
    <row r="71" spans="1:109" x14ac:dyDescent="0.25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</row>
    <row r="72" spans="1:109" x14ac:dyDescent="0.25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</row>
    <row r="73" spans="1:109" x14ac:dyDescent="0.25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</row>
    <row r="74" spans="1:109" x14ac:dyDescent="0.25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</row>
    <row r="75" spans="1:109" x14ac:dyDescent="0.25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</row>
    <row r="76" spans="1:109" x14ac:dyDescent="0.25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</row>
    <row r="77" spans="1:109" x14ac:dyDescent="0.25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</row>
    <row r="78" spans="1:109" x14ac:dyDescent="0.25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</row>
    <row r="79" spans="1:109" x14ac:dyDescent="0.25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</row>
    <row r="80" spans="1:109" x14ac:dyDescent="0.25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</row>
    <row r="81" spans="1:109" x14ac:dyDescent="0.25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</row>
    <row r="82" spans="1:109" x14ac:dyDescent="0.25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</row>
    <row r="83" spans="1:109" x14ac:dyDescent="0.25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</row>
    <row r="84" spans="1:109" x14ac:dyDescent="0.25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</row>
  </sheetData>
  <mergeCells count="36">
    <mergeCell ref="BA10:BC10"/>
    <mergeCell ref="T10:V10"/>
    <mergeCell ref="W10:Y10"/>
    <mergeCell ref="Z10:AB10"/>
    <mergeCell ref="AC10:AE10"/>
    <mergeCell ref="AF10:AH10"/>
    <mergeCell ref="AI10:AK10"/>
    <mergeCell ref="AL10:AN10"/>
    <mergeCell ref="AO10:AQ10"/>
    <mergeCell ref="AR10:AT10"/>
    <mergeCell ref="AU10:AW10"/>
    <mergeCell ref="AX10:AZ10"/>
    <mergeCell ref="AX8:BC9"/>
    <mergeCell ref="BD8:BF10"/>
    <mergeCell ref="BG8:BI10"/>
    <mergeCell ref="BJ8:BL10"/>
    <mergeCell ref="B10:D10"/>
    <mergeCell ref="E10:G10"/>
    <mergeCell ref="H10:J10"/>
    <mergeCell ref="K10:M10"/>
    <mergeCell ref="N10:P10"/>
    <mergeCell ref="Q10:S10"/>
    <mergeCell ref="N8:S9"/>
    <mergeCell ref="T8:Y9"/>
    <mergeCell ref="Z8:AE9"/>
    <mergeCell ref="AF8:AK9"/>
    <mergeCell ref="AL8:AQ9"/>
    <mergeCell ref="AR8:AW9"/>
    <mergeCell ref="A1:I1"/>
    <mergeCell ref="A8:A9"/>
    <mergeCell ref="B8:G9"/>
    <mergeCell ref="H8:M9"/>
    <mergeCell ref="B2:G2"/>
    <mergeCell ref="B3:G3"/>
    <mergeCell ref="B4:G4"/>
    <mergeCell ref="B5:G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Gawellek</dc:creator>
  <cp:lastModifiedBy>David Gawellek</cp:lastModifiedBy>
  <dcterms:created xsi:type="dcterms:W3CDTF">2019-08-26T20:19:49Z</dcterms:created>
  <dcterms:modified xsi:type="dcterms:W3CDTF">2019-08-28T13:55:14Z</dcterms:modified>
</cp:coreProperties>
</file>